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0500総務部\0530職員課\20000_人事\21900_会計年度任用職員\◎募集\R08\09_ホームページ\"/>
    </mc:Choice>
  </mc:AlternateContent>
  <xr:revisionPtr revIDLastSave="0" documentId="13_ncr:1_{97F9F569-0FB8-4DA8-9133-0C810D0B3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職種別給料表適用基準" sheetId="4" r:id="rId1"/>
    <sheet name="職種別給料表適用基準 (2)" sheetId="5" state="hidden" r:id="rId2"/>
  </sheets>
  <definedNames>
    <definedName name="_xlnm._FilterDatabase" localSheetId="0" hidden="1">職種別給料表適用基準!$A$8:$Q$77</definedName>
    <definedName name="_xlnm._FilterDatabase" localSheetId="1" hidden="1">'職種別給料表適用基準 (2)'!$A$8:$Q$71</definedName>
    <definedName name="_xlnm.Print_Area" localSheetId="0">職種別給料表適用基準!$A$1:$Q$78</definedName>
    <definedName name="_xlnm.Print_Area" localSheetId="1">'職種別給料表適用基準 (2)'!$A$1:$Q$72</definedName>
    <definedName name="_xlnm.Print_Titles" localSheetId="0">職種別給料表適用基準!$1:$8</definedName>
    <definedName name="_xlnm.Print_Titles" localSheetId="1">'職種別給料表適用基準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P53" i="4" l="1"/>
  <c r="N53" i="4"/>
  <c r="J53" i="4"/>
  <c r="H53" i="4"/>
  <c r="P62" i="4" l="1"/>
  <c r="N62" i="4"/>
  <c r="J62" i="4"/>
  <c r="H62" i="4"/>
  <c r="P61" i="4"/>
  <c r="N61" i="4"/>
  <c r="J61" i="4"/>
  <c r="H61" i="4"/>
  <c r="P37" i="4"/>
  <c r="N37" i="4"/>
  <c r="J37" i="4"/>
  <c r="H37" i="4"/>
  <c r="P28" i="4"/>
  <c r="N28" i="4"/>
  <c r="J28" i="4"/>
  <c r="H28" i="4"/>
  <c r="P27" i="4"/>
  <c r="N27" i="4"/>
  <c r="J27" i="4"/>
  <c r="H27" i="4"/>
  <c r="O69" i="5" l="1"/>
  <c r="P69" i="5" s="1"/>
  <c r="N69" i="5"/>
  <c r="I69" i="5"/>
  <c r="J69" i="5" s="1"/>
  <c r="H69" i="5"/>
  <c r="O68" i="5"/>
  <c r="P68" i="5" s="1"/>
  <c r="N68" i="5"/>
  <c r="I68" i="5"/>
  <c r="J68" i="5" s="1"/>
  <c r="H68" i="5"/>
  <c r="O67" i="5"/>
  <c r="P67" i="5" s="1"/>
  <c r="N67" i="5"/>
  <c r="I67" i="5"/>
  <c r="J67" i="5" s="1"/>
  <c r="H67" i="5"/>
  <c r="O66" i="5"/>
  <c r="P66" i="5" s="1"/>
  <c r="N66" i="5"/>
  <c r="I66" i="5"/>
  <c r="J66" i="5" s="1"/>
  <c r="H66" i="5"/>
  <c r="O65" i="5"/>
  <c r="P65" i="5" s="1"/>
  <c r="N65" i="5"/>
  <c r="I65" i="5"/>
  <c r="J65" i="5" s="1"/>
  <c r="H65" i="5"/>
  <c r="O64" i="5"/>
  <c r="P64" i="5" s="1"/>
  <c r="N64" i="5"/>
  <c r="I64" i="5"/>
  <c r="J64" i="5" s="1"/>
  <c r="H64" i="5"/>
  <c r="O63" i="5"/>
  <c r="P63" i="5" s="1"/>
  <c r="N63" i="5"/>
  <c r="I63" i="5"/>
  <c r="J63" i="5" s="1"/>
  <c r="H63" i="5"/>
  <c r="O62" i="5"/>
  <c r="P62" i="5" s="1"/>
  <c r="N62" i="5"/>
  <c r="I62" i="5"/>
  <c r="J62" i="5" s="1"/>
  <c r="H62" i="5"/>
  <c r="O61" i="5"/>
  <c r="P61" i="5" s="1"/>
  <c r="N61" i="5"/>
  <c r="I61" i="5"/>
  <c r="J61" i="5" s="1"/>
  <c r="H61" i="5"/>
  <c r="O60" i="5"/>
  <c r="P60" i="5" s="1"/>
  <c r="N60" i="5"/>
  <c r="I60" i="5"/>
  <c r="J60" i="5" s="1"/>
  <c r="H60" i="5"/>
  <c r="O59" i="5"/>
  <c r="P59" i="5" s="1"/>
  <c r="N59" i="5"/>
  <c r="I59" i="5"/>
  <c r="J59" i="5" s="1"/>
  <c r="H59" i="5"/>
  <c r="O58" i="5"/>
  <c r="P58" i="5" s="1"/>
  <c r="N58" i="5"/>
  <c r="I58" i="5"/>
  <c r="J58" i="5" s="1"/>
  <c r="H58" i="5"/>
  <c r="O57" i="5"/>
  <c r="P57" i="5" s="1"/>
  <c r="N57" i="5"/>
  <c r="I57" i="5"/>
  <c r="J57" i="5" s="1"/>
  <c r="H57" i="5"/>
  <c r="O56" i="5"/>
  <c r="P56" i="5" s="1"/>
  <c r="N56" i="5"/>
  <c r="I56" i="5"/>
  <c r="J56" i="5" s="1"/>
  <c r="H56" i="5"/>
  <c r="O55" i="5"/>
  <c r="P55" i="5" s="1"/>
  <c r="N55" i="5"/>
  <c r="I55" i="5"/>
  <c r="J55" i="5" s="1"/>
  <c r="H55" i="5"/>
  <c r="O54" i="5"/>
  <c r="P54" i="5" s="1"/>
  <c r="N54" i="5"/>
  <c r="I54" i="5"/>
  <c r="J54" i="5" s="1"/>
  <c r="H54" i="5"/>
  <c r="O53" i="5"/>
  <c r="P53" i="5" s="1"/>
  <c r="N53" i="5"/>
  <c r="I53" i="5"/>
  <c r="J53" i="5" s="1"/>
  <c r="H53" i="5"/>
  <c r="O52" i="5"/>
  <c r="P52" i="5" s="1"/>
  <c r="N52" i="5"/>
  <c r="I52" i="5"/>
  <c r="J52" i="5" s="1"/>
  <c r="H52" i="5"/>
  <c r="O51" i="5"/>
  <c r="P51" i="5" s="1"/>
  <c r="N51" i="5"/>
  <c r="I51" i="5"/>
  <c r="J51" i="5" s="1"/>
  <c r="H51" i="5"/>
  <c r="O50" i="5"/>
  <c r="P50" i="5" s="1"/>
  <c r="N50" i="5"/>
  <c r="I50" i="5"/>
  <c r="J50" i="5" s="1"/>
  <c r="H50" i="5"/>
  <c r="O49" i="5"/>
  <c r="P49" i="5" s="1"/>
  <c r="N49" i="5"/>
  <c r="I49" i="5"/>
  <c r="J49" i="5" s="1"/>
  <c r="H49" i="5"/>
  <c r="O48" i="5"/>
  <c r="P48" i="5" s="1"/>
  <c r="N48" i="5"/>
  <c r="I48" i="5"/>
  <c r="J48" i="5" s="1"/>
  <c r="H48" i="5"/>
  <c r="O47" i="5"/>
  <c r="P47" i="5" s="1"/>
  <c r="N47" i="5"/>
  <c r="I47" i="5"/>
  <c r="J47" i="5" s="1"/>
  <c r="H47" i="5"/>
  <c r="O46" i="5"/>
  <c r="P46" i="5" s="1"/>
  <c r="N46" i="5"/>
  <c r="I46" i="5"/>
  <c r="J46" i="5" s="1"/>
  <c r="H46" i="5"/>
  <c r="O45" i="5"/>
  <c r="P45" i="5" s="1"/>
  <c r="N45" i="5"/>
  <c r="I45" i="5"/>
  <c r="J45" i="5" s="1"/>
  <c r="H45" i="5"/>
  <c r="O44" i="5"/>
  <c r="P44" i="5" s="1"/>
  <c r="N44" i="5"/>
  <c r="I44" i="5"/>
  <c r="J44" i="5" s="1"/>
  <c r="H44" i="5"/>
  <c r="O43" i="5"/>
  <c r="P43" i="5" s="1"/>
  <c r="N43" i="5"/>
  <c r="I43" i="5"/>
  <c r="J43" i="5" s="1"/>
  <c r="H43" i="5"/>
  <c r="O42" i="5"/>
  <c r="P42" i="5" s="1"/>
  <c r="N42" i="5"/>
  <c r="I42" i="5"/>
  <c r="J42" i="5" s="1"/>
  <c r="H42" i="5"/>
  <c r="O41" i="5"/>
  <c r="P41" i="5" s="1"/>
  <c r="N41" i="5"/>
  <c r="I41" i="5"/>
  <c r="J41" i="5" s="1"/>
  <c r="H41" i="5"/>
  <c r="O40" i="5"/>
  <c r="P40" i="5" s="1"/>
  <c r="N40" i="5"/>
  <c r="I40" i="5"/>
  <c r="J40" i="5" s="1"/>
  <c r="H40" i="5"/>
  <c r="O39" i="5"/>
  <c r="P39" i="5" s="1"/>
  <c r="N39" i="5"/>
  <c r="I39" i="5"/>
  <c r="J39" i="5" s="1"/>
  <c r="H39" i="5"/>
  <c r="O38" i="5"/>
  <c r="P38" i="5" s="1"/>
  <c r="N38" i="5"/>
  <c r="I38" i="5"/>
  <c r="J38" i="5" s="1"/>
  <c r="H38" i="5"/>
  <c r="O37" i="5"/>
  <c r="P37" i="5" s="1"/>
  <c r="N37" i="5"/>
  <c r="I37" i="5"/>
  <c r="J37" i="5" s="1"/>
  <c r="H37" i="5"/>
  <c r="O36" i="5"/>
  <c r="P36" i="5" s="1"/>
  <c r="N36" i="5"/>
  <c r="I36" i="5"/>
  <c r="J36" i="5" s="1"/>
  <c r="H36" i="5"/>
  <c r="O35" i="5"/>
  <c r="P35" i="5" s="1"/>
  <c r="N35" i="5"/>
  <c r="J35" i="5"/>
  <c r="I35" i="5"/>
  <c r="H35" i="5"/>
  <c r="O34" i="5"/>
  <c r="P34" i="5" s="1"/>
  <c r="N34" i="5"/>
  <c r="I34" i="5"/>
  <c r="J34" i="5" s="1"/>
  <c r="H34" i="5"/>
  <c r="O33" i="5"/>
  <c r="P33" i="5" s="1"/>
  <c r="N33" i="5"/>
  <c r="I33" i="5"/>
  <c r="J33" i="5" s="1"/>
  <c r="H33" i="5"/>
  <c r="O32" i="5"/>
  <c r="P32" i="5" s="1"/>
  <c r="N32" i="5"/>
  <c r="I32" i="5"/>
  <c r="J32" i="5" s="1"/>
  <c r="H32" i="5"/>
  <c r="O31" i="5"/>
  <c r="P31" i="5" s="1"/>
  <c r="N31" i="5"/>
  <c r="I31" i="5"/>
  <c r="J31" i="5" s="1"/>
  <c r="H31" i="5"/>
  <c r="O30" i="5"/>
  <c r="P30" i="5" s="1"/>
  <c r="N30" i="5"/>
  <c r="I30" i="5"/>
  <c r="J30" i="5" s="1"/>
  <c r="H30" i="5"/>
  <c r="O29" i="5"/>
  <c r="P29" i="5" s="1"/>
  <c r="N29" i="5"/>
  <c r="I29" i="5"/>
  <c r="J29" i="5" s="1"/>
  <c r="H29" i="5"/>
  <c r="O28" i="5"/>
  <c r="P28" i="5" s="1"/>
  <c r="N28" i="5"/>
  <c r="I28" i="5"/>
  <c r="J28" i="5" s="1"/>
  <c r="H28" i="5"/>
  <c r="O27" i="5"/>
  <c r="P27" i="5" s="1"/>
  <c r="N27" i="5"/>
  <c r="I27" i="5"/>
  <c r="J27" i="5" s="1"/>
  <c r="H27" i="5"/>
  <c r="O26" i="5"/>
  <c r="P26" i="5" s="1"/>
  <c r="N26" i="5"/>
  <c r="I26" i="5"/>
  <c r="J26" i="5" s="1"/>
  <c r="H26" i="5"/>
  <c r="O25" i="5"/>
  <c r="P25" i="5" s="1"/>
  <c r="N25" i="5"/>
  <c r="I25" i="5"/>
  <c r="J25" i="5" s="1"/>
  <c r="H25" i="5"/>
  <c r="O24" i="5"/>
  <c r="P24" i="5" s="1"/>
  <c r="N24" i="5"/>
  <c r="I24" i="5"/>
  <c r="J24" i="5" s="1"/>
  <c r="H24" i="5"/>
  <c r="O23" i="5"/>
  <c r="P23" i="5" s="1"/>
  <c r="N23" i="5"/>
  <c r="I23" i="5"/>
  <c r="J23" i="5" s="1"/>
  <c r="H23" i="5"/>
  <c r="O22" i="5"/>
  <c r="P22" i="5" s="1"/>
  <c r="N22" i="5"/>
  <c r="I22" i="5"/>
  <c r="J22" i="5" s="1"/>
  <c r="H22" i="5"/>
  <c r="O21" i="5"/>
  <c r="P21" i="5" s="1"/>
  <c r="N21" i="5"/>
  <c r="I21" i="5"/>
  <c r="J21" i="5" s="1"/>
  <c r="H21" i="5"/>
  <c r="O20" i="5"/>
  <c r="P20" i="5" s="1"/>
  <c r="N20" i="5"/>
  <c r="I20" i="5"/>
  <c r="J20" i="5" s="1"/>
  <c r="H20" i="5"/>
  <c r="O19" i="5"/>
  <c r="P19" i="5" s="1"/>
  <c r="N19" i="5"/>
  <c r="I19" i="5"/>
  <c r="J19" i="5" s="1"/>
  <c r="H19" i="5"/>
  <c r="O18" i="5"/>
  <c r="P18" i="5" s="1"/>
  <c r="N18" i="5"/>
  <c r="I18" i="5"/>
  <c r="J18" i="5" s="1"/>
  <c r="H18" i="5"/>
  <c r="O17" i="5"/>
  <c r="P17" i="5" s="1"/>
  <c r="N17" i="5"/>
  <c r="I17" i="5"/>
  <c r="J17" i="5" s="1"/>
  <c r="H17" i="5"/>
  <c r="O16" i="5"/>
  <c r="P16" i="5" s="1"/>
  <c r="N16" i="5"/>
  <c r="I16" i="5"/>
  <c r="J16" i="5" s="1"/>
  <c r="H16" i="5"/>
  <c r="O15" i="5"/>
  <c r="P15" i="5" s="1"/>
  <c r="N15" i="5"/>
  <c r="I15" i="5"/>
  <c r="J15" i="5" s="1"/>
  <c r="H15" i="5"/>
  <c r="O14" i="5"/>
  <c r="P14" i="5" s="1"/>
  <c r="N14" i="5"/>
  <c r="I14" i="5"/>
  <c r="J14" i="5" s="1"/>
  <c r="H14" i="5"/>
  <c r="O13" i="5"/>
  <c r="P13" i="5" s="1"/>
  <c r="N13" i="5"/>
  <c r="I13" i="5"/>
  <c r="J13" i="5" s="1"/>
  <c r="H13" i="5"/>
  <c r="O12" i="5"/>
  <c r="P12" i="5" s="1"/>
  <c r="N12" i="5"/>
  <c r="I12" i="5"/>
  <c r="J12" i="5" s="1"/>
  <c r="H12" i="5"/>
  <c r="O11" i="5"/>
  <c r="P11" i="5" s="1"/>
  <c r="N11" i="5"/>
  <c r="I11" i="5"/>
  <c r="J11" i="5" s="1"/>
  <c r="H11" i="5"/>
  <c r="O10" i="5"/>
  <c r="P10" i="5" s="1"/>
  <c r="N10" i="5"/>
  <c r="I10" i="5"/>
  <c r="J10" i="5" s="1"/>
  <c r="H10" i="5"/>
  <c r="O9" i="5"/>
  <c r="P9" i="5" s="1"/>
  <c r="N9" i="5"/>
  <c r="I9" i="5"/>
  <c r="J9" i="5" s="1"/>
  <c r="H9" i="5"/>
  <c r="P75" i="4"/>
  <c r="N75" i="4"/>
  <c r="J75" i="4"/>
  <c r="H75" i="4"/>
  <c r="P74" i="4" l="1"/>
  <c r="N74" i="4"/>
  <c r="J74" i="4"/>
  <c r="H74" i="4"/>
  <c r="P14" i="4" l="1"/>
  <c r="N14" i="4"/>
  <c r="J14" i="4"/>
  <c r="H14" i="4"/>
  <c r="P12" i="4"/>
  <c r="N12" i="4"/>
  <c r="J12" i="4"/>
  <c r="H12" i="4"/>
  <c r="P73" i="4" l="1"/>
  <c r="P72" i="4"/>
  <c r="P71" i="4"/>
  <c r="P70" i="4"/>
  <c r="P69" i="4"/>
  <c r="P68" i="4"/>
  <c r="P67" i="4"/>
  <c r="P66" i="4"/>
  <c r="P65" i="4"/>
  <c r="P64" i="4"/>
  <c r="P63" i="4"/>
  <c r="P60" i="4"/>
  <c r="P59" i="4"/>
  <c r="P58" i="4"/>
  <c r="P57" i="4"/>
  <c r="P56" i="4"/>
  <c r="P55" i="4"/>
  <c r="P54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6" i="4"/>
  <c r="P35" i="4"/>
  <c r="P34" i="4"/>
  <c r="P33" i="4"/>
  <c r="P32" i="4"/>
  <c r="P31" i="4"/>
  <c r="P30" i="4"/>
  <c r="P29" i="4"/>
  <c r="P26" i="4"/>
  <c r="P25" i="4"/>
  <c r="P24" i="4"/>
  <c r="P23" i="4"/>
  <c r="P22" i="4"/>
  <c r="P21" i="4"/>
  <c r="P20" i="4"/>
  <c r="P19" i="4"/>
  <c r="P18" i="4"/>
  <c r="P17" i="4"/>
  <c r="P16" i="4"/>
  <c r="P15" i="4"/>
  <c r="P13" i="4"/>
  <c r="P11" i="4"/>
  <c r="P10" i="4"/>
  <c r="P9" i="4"/>
  <c r="J73" i="4"/>
  <c r="J72" i="4"/>
  <c r="J71" i="4"/>
  <c r="J70" i="4"/>
  <c r="J69" i="4"/>
  <c r="J68" i="4"/>
  <c r="J67" i="4"/>
  <c r="J66" i="4"/>
  <c r="J65" i="4"/>
  <c r="J64" i="4"/>
  <c r="J63" i="4"/>
  <c r="J60" i="4"/>
  <c r="J59" i="4"/>
  <c r="J58" i="4"/>
  <c r="J57" i="4"/>
  <c r="J56" i="4"/>
  <c r="J55" i="4"/>
  <c r="J54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6" i="4"/>
  <c r="J35" i="4"/>
  <c r="J34" i="4"/>
  <c r="J33" i="4"/>
  <c r="J32" i="4"/>
  <c r="J31" i="4"/>
  <c r="J30" i="4"/>
  <c r="J29" i="4"/>
  <c r="J26" i="4"/>
  <c r="J25" i="4"/>
  <c r="J24" i="4"/>
  <c r="J23" i="4"/>
  <c r="J22" i="4"/>
  <c r="J21" i="4"/>
  <c r="J20" i="4"/>
  <c r="J19" i="4"/>
  <c r="J18" i="4"/>
  <c r="J17" i="4"/>
  <c r="J16" i="4"/>
  <c r="J15" i="4"/>
  <c r="J13" i="4"/>
  <c r="J11" i="4"/>
  <c r="J10" i="4"/>
  <c r="J9" i="4"/>
  <c r="N51" i="4" l="1"/>
  <c r="H51" i="4"/>
  <c r="N69" i="4" l="1"/>
  <c r="H69" i="4"/>
  <c r="N73" i="4" l="1"/>
  <c r="N72" i="4"/>
  <c r="N71" i="4"/>
  <c r="N70" i="4"/>
  <c r="N68" i="4"/>
  <c r="N67" i="4"/>
  <c r="N66" i="4"/>
  <c r="N65" i="4"/>
  <c r="N64" i="4"/>
  <c r="N63" i="4"/>
  <c r="N60" i="4"/>
  <c r="N59" i="4"/>
  <c r="N58" i="4"/>
  <c r="N57" i="4"/>
  <c r="N56" i="4"/>
  <c r="N55" i="4"/>
  <c r="N54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6" i="4"/>
  <c r="N25" i="4"/>
  <c r="N24" i="4"/>
  <c r="N23" i="4"/>
  <c r="N22" i="4"/>
  <c r="N21" i="4"/>
  <c r="N20" i="4"/>
  <c r="N19" i="4"/>
  <c r="N18" i="4"/>
  <c r="N17" i="4"/>
  <c r="N16" i="4"/>
  <c r="N15" i="4"/>
  <c r="N13" i="4"/>
  <c r="N11" i="4"/>
  <c r="N10" i="4"/>
  <c r="N9" i="4"/>
  <c r="H73" i="4"/>
  <c r="H72" i="4"/>
  <c r="H71" i="4"/>
  <c r="H70" i="4"/>
  <c r="H68" i="4"/>
  <c r="H67" i="4"/>
  <c r="H66" i="4"/>
  <c r="H65" i="4"/>
  <c r="H64" i="4"/>
  <c r="H63" i="4"/>
  <c r="H60" i="4"/>
  <c r="H59" i="4"/>
  <c r="H58" i="4"/>
  <c r="H57" i="4"/>
  <c r="H56" i="4"/>
  <c r="H55" i="4"/>
  <c r="H54" i="4"/>
  <c r="H52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6" i="4"/>
  <c r="H35" i="4"/>
  <c r="H34" i="4"/>
  <c r="H33" i="4"/>
  <c r="H32" i="4"/>
  <c r="H31" i="4"/>
  <c r="H30" i="4"/>
  <c r="H29" i="4"/>
  <c r="H26" i="4"/>
  <c r="H25" i="4"/>
  <c r="H24" i="4"/>
  <c r="H23" i="4"/>
  <c r="H22" i="4"/>
  <c r="H21" i="4"/>
  <c r="H20" i="4"/>
  <c r="H19" i="4"/>
  <c r="H18" i="4"/>
  <c r="H17" i="4"/>
  <c r="H16" i="4"/>
  <c r="H15" i="4"/>
  <c r="H13" i="4"/>
  <c r="H11" i="4"/>
  <c r="H10" i="4"/>
  <c r="H9" i="4"/>
</calcChain>
</file>

<file path=xl/sharedStrings.xml><?xml version="1.0" encoding="utf-8"?>
<sst xmlns="http://schemas.openxmlformats.org/spreadsheetml/2006/main" count="436" uniqueCount="135">
  <si>
    <t>レセプト点検</t>
    <phoneticPr fontId="1"/>
  </si>
  <si>
    <t>保育士</t>
    <rPh sb="0" eb="2">
      <t>ホイク</t>
    </rPh>
    <rPh sb="2" eb="3">
      <t>シ</t>
    </rPh>
    <phoneticPr fontId="1"/>
  </si>
  <si>
    <t>調理員</t>
    <rPh sb="0" eb="3">
      <t>チョウリイン</t>
    </rPh>
    <phoneticPr fontId="1"/>
  </si>
  <si>
    <t>用務員</t>
    <rPh sb="0" eb="3">
      <t>ヨウムイン</t>
    </rPh>
    <phoneticPr fontId="1"/>
  </si>
  <si>
    <t>収税対策室</t>
    <rPh sb="0" eb="2">
      <t>シュウゼイ</t>
    </rPh>
    <rPh sb="2" eb="5">
      <t>タイサクシツ</t>
    </rPh>
    <phoneticPr fontId="1"/>
  </si>
  <si>
    <t>市民課</t>
    <rPh sb="0" eb="2">
      <t>シミン</t>
    </rPh>
    <rPh sb="2" eb="3">
      <t>カ</t>
    </rPh>
    <phoneticPr fontId="1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</si>
  <si>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1"/>
  </si>
  <si>
    <t>自立支援課</t>
    <rPh sb="0" eb="2">
      <t>ジリツ</t>
    </rPh>
    <rPh sb="2" eb="4">
      <t>シエン</t>
    </rPh>
    <rPh sb="4" eb="5">
      <t>カ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</si>
  <si>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</si>
  <si>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住民基本台帳・戸籍事務嘱託員</t>
    <rPh sb="0" eb="2">
      <t>ジュウミン</t>
    </rPh>
    <rPh sb="2" eb="4">
      <t>キホン</t>
    </rPh>
    <rPh sb="4" eb="6">
      <t>ダイチョウ</t>
    </rPh>
    <rPh sb="7" eb="9">
      <t>コセキ</t>
    </rPh>
    <rPh sb="9" eb="11">
      <t>ジム</t>
    </rPh>
    <rPh sb="11" eb="14">
      <t>ショクタクイン</t>
    </rPh>
    <phoneticPr fontId="1"/>
  </si>
  <si>
    <t>消費生活相談員</t>
    <rPh sb="0" eb="2">
      <t>ショウヒ</t>
    </rPh>
    <rPh sb="2" eb="4">
      <t>セイカツ</t>
    </rPh>
    <rPh sb="4" eb="7">
      <t>ソウダンイン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</si>
  <si>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</si>
  <si>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聴覚障害者相談員</t>
    <rPh sb="0" eb="2">
      <t>チョウカク</t>
    </rPh>
    <rPh sb="2" eb="5">
      <t>ショウガイシャ</t>
    </rPh>
    <rPh sb="5" eb="8">
      <t>ソウダンイン</t>
    </rPh>
    <phoneticPr fontId="1"/>
  </si>
  <si>
    <t>介護相談員</t>
    <rPh sb="0" eb="2">
      <t>カイゴ</t>
    </rPh>
    <rPh sb="2" eb="4">
      <t>ソウダン</t>
    </rPh>
    <rPh sb="4" eb="5">
      <t>イン</t>
    </rPh>
    <phoneticPr fontId="1"/>
  </si>
  <si>
    <t>認知症地域支援推進員</t>
    <rPh sb="0" eb="2">
      <t>ニンチ</t>
    </rPh>
    <rPh sb="2" eb="3">
      <t>ショウ</t>
    </rPh>
    <rPh sb="3" eb="5">
      <t>チイキ</t>
    </rPh>
    <rPh sb="5" eb="7">
      <t>シエン</t>
    </rPh>
    <rPh sb="7" eb="9">
      <t>スイシン</t>
    </rPh>
    <rPh sb="9" eb="10">
      <t>イン</t>
    </rPh>
    <phoneticPr fontId="1"/>
  </si>
  <si>
    <t>生活困窮者自立相談支援員</t>
    <rPh sb="0" eb="2">
      <t>セイカツ</t>
    </rPh>
    <rPh sb="2" eb="5">
      <t>コンキュウシャ</t>
    </rPh>
    <rPh sb="5" eb="7">
      <t>ジリツ</t>
    </rPh>
    <rPh sb="7" eb="9">
      <t>ソウダン</t>
    </rPh>
    <rPh sb="9" eb="11">
      <t>シエン</t>
    </rPh>
    <rPh sb="11" eb="12">
      <t>イン</t>
    </rPh>
    <phoneticPr fontId="1"/>
  </si>
  <si>
    <t>社会教育指導員</t>
    <rPh sb="0" eb="2">
      <t>シャカイ</t>
    </rPh>
    <rPh sb="2" eb="4">
      <t>キョウイク</t>
    </rPh>
    <rPh sb="4" eb="7">
      <t>シドウイン</t>
    </rPh>
    <phoneticPr fontId="1"/>
  </si>
  <si>
    <t>外国語活動支援員</t>
    <rPh sb="0" eb="3">
      <t>ガイコクゴ</t>
    </rPh>
    <rPh sb="3" eb="5">
      <t>カツドウ</t>
    </rPh>
    <rPh sb="5" eb="7">
      <t>シエン</t>
    </rPh>
    <rPh sb="7" eb="8">
      <t>イン</t>
    </rPh>
    <phoneticPr fontId="1"/>
  </si>
  <si>
    <t>主任外国語指導助手</t>
    <rPh sb="0" eb="2">
      <t>シュニン</t>
    </rPh>
    <rPh sb="2" eb="5">
      <t>ガイコクゴ</t>
    </rPh>
    <rPh sb="5" eb="7">
      <t>シドウ</t>
    </rPh>
    <rPh sb="7" eb="9">
      <t>ジョシュ</t>
    </rPh>
    <phoneticPr fontId="1"/>
  </si>
  <si>
    <t>学校適応指導相談員</t>
    <rPh sb="0" eb="2">
      <t>ガッコウ</t>
    </rPh>
    <rPh sb="2" eb="4">
      <t>テキオウ</t>
    </rPh>
    <rPh sb="4" eb="6">
      <t>シドウ</t>
    </rPh>
    <rPh sb="6" eb="9">
      <t>ソウダンイン</t>
    </rPh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</si>
  <si>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</si>
  <si>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</si>
  <si>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子育て支援課</t>
    <rPh sb="0" eb="2">
      <t>コソダ</t>
    </rPh>
    <rPh sb="3" eb="5">
      <t>シエン</t>
    </rPh>
    <rPh sb="5" eb="6">
      <t>カ</t>
    </rPh>
    <phoneticPr fontId="1"/>
  </si>
  <si>
    <t>教育総務課</t>
    <rPh sb="0" eb="2">
      <t>キョウイク</t>
    </rPh>
    <rPh sb="2" eb="4">
      <t>ソウム</t>
    </rPh>
    <rPh sb="4" eb="5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</si>
  <si>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</si>
  <si>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まなび支援センター</t>
    <rPh sb="3" eb="5">
      <t>シエン</t>
    </rPh>
    <phoneticPr fontId="1"/>
  </si>
  <si>
    <t>図書館</t>
    <rPh sb="0" eb="2">
      <t>トショ</t>
    </rPh>
    <rPh sb="2" eb="3">
      <t>カン</t>
    </rPh>
    <phoneticPr fontId="1"/>
  </si>
  <si>
    <t>事務補助</t>
    <rPh sb="0" eb="2">
      <t>ジム</t>
    </rPh>
    <rPh sb="2" eb="3">
      <t>ホ</t>
    </rPh>
    <rPh sb="3" eb="4">
      <t>ジョ</t>
    </rPh>
    <phoneticPr fontId="1"/>
  </si>
  <si>
    <t>清掃業務員</t>
    <rPh sb="0" eb="2">
      <t>セイソウ</t>
    </rPh>
    <rPh sb="2" eb="4">
      <t>ギョウム</t>
    </rPh>
    <rPh sb="4" eb="5">
      <t>イン</t>
    </rPh>
    <phoneticPr fontId="1"/>
  </si>
  <si>
    <t>土木作業員</t>
    <rPh sb="0" eb="2">
      <t>ドボク</t>
    </rPh>
    <rPh sb="2" eb="5">
      <t>サギョウイン</t>
    </rPh>
    <phoneticPr fontId="1"/>
  </si>
  <si>
    <t>保育士（経験年数5年以上）</t>
    <rPh sb="0" eb="2">
      <t>ホイク</t>
    </rPh>
    <rPh sb="2" eb="3">
      <t>シ</t>
    </rPh>
    <rPh sb="4" eb="6">
      <t>ケイケン</t>
    </rPh>
    <rPh sb="6" eb="8">
      <t>ネンスウ</t>
    </rPh>
    <rPh sb="9" eb="12">
      <t>ネンイジョウ</t>
    </rPh>
    <phoneticPr fontId="1"/>
  </si>
  <si>
    <t>保育補助</t>
    <rPh sb="0" eb="2">
      <t>ホイク</t>
    </rPh>
    <rPh sb="2" eb="3">
      <t>ホ</t>
    </rPh>
    <rPh sb="3" eb="4">
      <t>ジョ</t>
    </rPh>
    <phoneticPr fontId="1"/>
  </si>
  <si>
    <t>看護師</t>
    <rPh sb="0" eb="3">
      <t>カンゴシ</t>
    </rPh>
    <phoneticPr fontId="1"/>
  </si>
  <si>
    <t>保健師</t>
    <rPh sb="0" eb="2">
      <t>ホケン</t>
    </rPh>
    <rPh sb="2" eb="3">
      <t>シ</t>
    </rPh>
    <phoneticPr fontId="1"/>
  </si>
  <si>
    <t>助産師</t>
    <rPh sb="0" eb="3">
      <t>ジョサンシ</t>
    </rPh>
    <phoneticPr fontId="1"/>
  </si>
  <si>
    <t>歯科衛生士</t>
    <rPh sb="0" eb="2">
      <t>シカ</t>
    </rPh>
    <rPh sb="2" eb="4">
      <t>エイセイ</t>
    </rPh>
    <rPh sb="4" eb="5">
      <t>シ</t>
    </rPh>
    <phoneticPr fontId="1"/>
  </si>
  <si>
    <t>栄養士</t>
    <rPh sb="0" eb="3">
      <t>エイヨウシ</t>
    </rPh>
    <phoneticPr fontId="1"/>
  </si>
  <si>
    <t>栄養士（経験年数5年以上）</t>
    <rPh sb="0" eb="3">
      <t>エイヨウシ</t>
    </rPh>
    <rPh sb="4" eb="6">
      <t>ケイケン</t>
    </rPh>
    <rPh sb="6" eb="8">
      <t>ネンスウ</t>
    </rPh>
    <rPh sb="9" eb="10">
      <t>ネン</t>
    </rPh>
    <rPh sb="10" eb="12">
      <t>イジョウ</t>
    </rPh>
    <phoneticPr fontId="1"/>
  </si>
  <si>
    <t>図書館司書</t>
    <rPh sb="0" eb="2">
      <t>トショ</t>
    </rPh>
    <rPh sb="2" eb="3">
      <t>カン</t>
    </rPh>
    <rPh sb="3" eb="5">
      <t>シショ</t>
    </rPh>
    <phoneticPr fontId="1"/>
  </si>
  <si>
    <t>介護認定調査員</t>
    <rPh sb="4" eb="7">
      <t>チョウサイン</t>
    </rPh>
    <phoneticPr fontId="1"/>
  </si>
  <si>
    <t>介護認定調査員（経験年数5年以上）</t>
    <rPh sb="4" eb="7">
      <t>チョウサイン</t>
    </rPh>
    <phoneticPr fontId="1"/>
  </si>
  <si>
    <t>給付適正化調査員</t>
    <rPh sb="0" eb="2">
      <t>キュウフ</t>
    </rPh>
    <rPh sb="2" eb="5">
      <t>テキセイカ</t>
    </rPh>
    <rPh sb="5" eb="8">
      <t>チョウサイン</t>
    </rPh>
    <phoneticPr fontId="1"/>
  </si>
  <si>
    <t>こども保育課</t>
    <rPh sb="3" eb="5">
      <t>ホイク</t>
    </rPh>
    <rPh sb="5" eb="6">
      <t>カ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</si>
  <si>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1"/>
  </si>
  <si>
    <t>公民館管理人</t>
    <rPh sb="0" eb="3">
      <t>コウミンカン</t>
    </rPh>
    <rPh sb="3" eb="6">
      <t>カンリニン</t>
    </rPh>
    <phoneticPr fontId="1"/>
  </si>
  <si>
    <t>公民館長</t>
    <rPh sb="0" eb="2">
      <t>コウミン</t>
    </rPh>
    <rPh sb="2" eb="4">
      <t>カンチョウ</t>
    </rPh>
    <phoneticPr fontId="1"/>
  </si>
  <si>
    <t>木更津市郷土博物館金のすず館長</t>
    <rPh sb="0" eb="4">
      <t>キサラヅシ</t>
    </rPh>
    <rPh sb="4" eb="6">
      <t>キョウド</t>
    </rPh>
    <rPh sb="6" eb="9">
      <t>ハクブツカン</t>
    </rPh>
    <rPh sb="9" eb="10">
      <t>キン</t>
    </rPh>
    <rPh sb="13" eb="15">
      <t>カンチョウ</t>
    </rPh>
    <phoneticPr fontId="1"/>
  </si>
  <si>
    <t>博物館金のすず</t>
    <rPh sb="0" eb="3">
      <t>ハクブツカン</t>
    </rPh>
    <rPh sb="3" eb="4">
      <t>キン</t>
    </rPh>
    <phoneticPr fontId="1"/>
  </si>
  <si>
    <t>外国語指導助手(ALT)</t>
    <phoneticPr fontId="1"/>
  </si>
  <si>
    <t>子ども家庭相談員</t>
    <rPh sb="0" eb="1">
      <t>コ</t>
    </rPh>
    <rPh sb="3" eb="5">
      <t>カテイ</t>
    </rPh>
    <rPh sb="5" eb="8">
      <t>ソウダンイン</t>
    </rPh>
    <phoneticPr fontId="1"/>
  </si>
  <si>
    <t>家庭相談員</t>
    <rPh sb="0" eb="2">
      <t>カテイ</t>
    </rPh>
    <rPh sb="2" eb="5">
      <t>ソウダンイン</t>
    </rPh>
    <phoneticPr fontId="1"/>
  </si>
  <si>
    <t>消費生活相談補助員</t>
    <rPh sb="0" eb="2">
      <t>ショウヒ</t>
    </rPh>
    <rPh sb="2" eb="4">
      <t>セイカツ</t>
    </rPh>
    <rPh sb="4" eb="6">
      <t>ソウダン</t>
    </rPh>
    <rPh sb="6" eb="9">
      <t>ホジョイン</t>
    </rPh>
    <phoneticPr fontId="1"/>
  </si>
  <si>
    <t>市税等徴収指導員</t>
    <rPh sb="0" eb="3">
      <t>シゼイトウ</t>
    </rPh>
    <rPh sb="3" eb="5">
      <t>チョウシュウ</t>
    </rPh>
    <rPh sb="5" eb="8">
      <t>シドウイン</t>
    </rPh>
    <phoneticPr fontId="1"/>
  </si>
  <si>
    <t>市税等徴収補助員</t>
    <rPh sb="0" eb="3">
      <t>シゼイトウ</t>
    </rPh>
    <rPh sb="3" eb="5">
      <t>チョウシュウ</t>
    </rPh>
    <rPh sb="5" eb="8">
      <t>ホジョイン</t>
    </rPh>
    <phoneticPr fontId="1"/>
  </si>
  <si>
    <t>道路等境界確定補助員</t>
    <rPh sb="0" eb="3">
      <t>ドウロトウ</t>
    </rPh>
    <rPh sb="3" eb="5">
      <t>キョウカイ</t>
    </rPh>
    <rPh sb="5" eb="7">
      <t>カクテイ</t>
    </rPh>
    <rPh sb="7" eb="10">
      <t>ホジョイン</t>
    </rPh>
    <phoneticPr fontId="1"/>
  </si>
  <si>
    <t>管理用地課</t>
    <rPh sb="0" eb="2">
      <t>カンリ</t>
    </rPh>
    <rPh sb="2" eb="4">
      <t>ヨウチ</t>
    </rPh>
    <rPh sb="4" eb="5">
      <t>カ</t>
    </rPh>
    <phoneticPr fontId="1"/>
  </si>
  <si>
    <t>スクール・サポート・ティーチャー</t>
    <phoneticPr fontId="1"/>
  </si>
  <si>
    <t>読書相談員</t>
    <rPh sb="0" eb="2">
      <t>ドクショ</t>
    </rPh>
    <rPh sb="2" eb="5">
      <t>ソウダンイン</t>
    </rPh>
    <phoneticPr fontId="1"/>
  </si>
  <si>
    <t>学校保健嘱託員</t>
    <rPh sb="0" eb="2">
      <t>ガッコウ</t>
    </rPh>
    <rPh sb="2" eb="4">
      <t>ホケン</t>
    </rPh>
    <rPh sb="4" eb="7">
      <t>ショクタクイン</t>
    </rPh>
    <phoneticPr fontId="1"/>
  </si>
  <si>
    <t>運転手</t>
    <rPh sb="0" eb="2">
      <t>ウンテン</t>
    </rPh>
    <rPh sb="2" eb="3">
      <t>シュ</t>
    </rPh>
    <phoneticPr fontId="1"/>
  </si>
  <si>
    <t>議会事務局</t>
    <rPh sb="0" eb="2">
      <t>ギカイ</t>
    </rPh>
    <rPh sb="2" eb="5">
      <t>ジムキョク</t>
    </rPh>
    <phoneticPr fontId="1"/>
  </si>
  <si>
    <t>観光案内</t>
    <rPh sb="0" eb="2">
      <t>カンコウ</t>
    </rPh>
    <rPh sb="2" eb="4">
      <t>アンナイ</t>
    </rPh>
    <phoneticPr fontId="1"/>
  </si>
  <si>
    <t>業務員</t>
    <rPh sb="0" eb="2">
      <t>ギョウム</t>
    </rPh>
    <rPh sb="2" eb="3">
      <t>イン</t>
    </rPh>
    <phoneticPr fontId="1"/>
  </si>
  <si>
    <t>まち美化推進課</t>
    <rPh sb="2" eb="4">
      <t>ビカ</t>
    </rPh>
    <rPh sb="4" eb="6">
      <t>スイシン</t>
    </rPh>
    <rPh sb="6" eb="7">
      <t>カ</t>
    </rPh>
    <phoneticPr fontId="1"/>
  </si>
  <si>
    <t>発掘作業員</t>
    <rPh sb="0" eb="2">
      <t>ハックツ</t>
    </rPh>
    <rPh sb="2" eb="5">
      <t>サギョウイン</t>
    </rPh>
    <phoneticPr fontId="1"/>
  </si>
  <si>
    <t>文化課</t>
    <rPh sb="0" eb="2">
      <t>ブンカ</t>
    </rPh>
    <rPh sb="2" eb="3">
      <t>カ</t>
    </rPh>
    <phoneticPr fontId="1"/>
  </si>
  <si>
    <t>幼児言語指導</t>
    <rPh sb="0" eb="2">
      <t>ヨウジ</t>
    </rPh>
    <rPh sb="2" eb="4">
      <t>ゲンゴ</t>
    </rPh>
    <rPh sb="4" eb="6">
      <t>シドウ</t>
    </rPh>
    <phoneticPr fontId="1"/>
  </si>
  <si>
    <t>級</t>
    <rPh sb="0" eb="1">
      <t>キュウ</t>
    </rPh>
    <phoneticPr fontId="1"/>
  </si>
  <si>
    <t>号給</t>
    <rPh sb="0" eb="1">
      <t>ゴウ</t>
    </rPh>
    <rPh sb="1" eb="2">
      <t>キュウ</t>
    </rPh>
    <phoneticPr fontId="1"/>
  </si>
  <si>
    <t>No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</si>
  <si>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</si>
  <si>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母子・父子自立支援員兼婦人相談員</t>
    <rPh sb="0" eb="2">
      <t>ボシ</t>
    </rPh>
    <rPh sb="3" eb="5">
      <t>フシ</t>
    </rPh>
    <rPh sb="5" eb="7">
      <t>ジリツ</t>
    </rPh>
    <rPh sb="7" eb="9">
      <t>シエン</t>
    </rPh>
    <rPh sb="9" eb="10">
      <t>イン</t>
    </rPh>
    <rPh sb="10" eb="11">
      <t>ケン</t>
    </rPh>
    <rPh sb="11" eb="13">
      <t>フジン</t>
    </rPh>
    <rPh sb="13" eb="16">
      <t>ソウダンイン</t>
    </rPh>
    <phoneticPr fontId="1"/>
  </si>
  <si>
    <t>主任母子・父子自立支援員兼婦人相談員</t>
    <rPh sb="0" eb="2">
      <t>シュニン</t>
    </rPh>
    <rPh sb="2" eb="4">
      <t>ボシ</t>
    </rPh>
    <rPh sb="5" eb="7">
      <t>フシ</t>
    </rPh>
    <rPh sb="7" eb="9">
      <t>ジリツ</t>
    </rPh>
    <rPh sb="9" eb="11">
      <t>シエン</t>
    </rPh>
    <rPh sb="11" eb="12">
      <t>イン</t>
    </rPh>
    <rPh sb="12" eb="13">
      <t>ケン</t>
    </rPh>
    <rPh sb="13" eb="15">
      <t>フジン</t>
    </rPh>
    <rPh sb="15" eb="18">
      <t>ソウダンイン</t>
    </rPh>
    <phoneticPr fontId="1"/>
  </si>
  <si>
    <t>行政職給料表</t>
    <rPh sb="0" eb="3">
      <t>ギョウセイショク</t>
    </rPh>
    <rPh sb="3" eb="5">
      <t>キュウリョウ</t>
    </rPh>
    <rPh sb="5" eb="6">
      <t>ヒョウ</t>
    </rPh>
    <phoneticPr fontId="1"/>
  </si>
  <si>
    <t>下水道排水設備等検査嘱託員</t>
    <rPh sb="0" eb="2">
      <t>ゲスイ</t>
    </rPh>
    <rPh sb="2" eb="3">
      <t>ドウ</t>
    </rPh>
    <rPh sb="3" eb="5">
      <t>ハイスイ</t>
    </rPh>
    <rPh sb="5" eb="7">
      <t>セツビ</t>
    </rPh>
    <rPh sb="7" eb="8">
      <t>トウ</t>
    </rPh>
    <rPh sb="8" eb="10">
      <t>ケンサ</t>
    </rPh>
    <rPh sb="10" eb="13">
      <t>ショクタクイン</t>
    </rPh>
    <phoneticPr fontId="1"/>
  </si>
  <si>
    <t>下水道推進課</t>
    <rPh sb="0" eb="2">
      <t>ゲスイ</t>
    </rPh>
    <rPh sb="2" eb="3">
      <t>ドウ</t>
    </rPh>
    <rPh sb="3" eb="5">
      <t>スイシン</t>
    </rPh>
    <rPh sb="5" eb="6">
      <t>カ</t>
    </rPh>
    <phoneticPr fontId="1"/>
  </si>
  <si>
    <t>会計年度任用職員　職種別給料表適用基準</t>
    <rPh sb="0" eb="2">
      <t>カイケイ</t>
    </rPh>
    <rPh sb="2" eb="4">
      <t>ネンド</t>
    </rPh>
    <rPh sb="4" eb="5">
      <t>ニン</t>
    </rPh>
    <rPh sb="5" eb="6">
      <t>ヨウ</t>
    </rPh>
    <rPh sb="6" eb="8">
      <t>ショクイン</t>
    </rPh>
    <rPh sb="9" eb="12">
      <t>ショクシュベツ</t>
    </rPh>
    <rPh sb="12" eb="14">
      <t>キュウリョウ</t>
    </rPh>
    <rPh sb="14" eb="15">
      <t>ヒョウ</t>
    </rPh>
    <rPh sb="15" eb="17">
      <t>テキヨウ</t>
    </rPh>
    <rPh sb="17" eb="19">
      <t>キジュン</t>
    </rPh>
    <phoneticPr fontId="1"/>
  </si>
  <si>
    <t>主な担当課</t>
    <rPh sb="0" eb="1">
      <t>オモ</t>
    </rPh>
    <rPh sb="2" eb="4">
      <t>タントウ</t>
    </rPh>
    <rPh sb="4" eb="5">
      <t>カ</t>
    </rPh>
    <phoneticPr fontId="1"/>
  </si>
  <si>
    <t>備考</t>
    <rPh sb="0" eb="2">
      <t>ビコウ</t>
    </rPh>
    <phoneticPr fontId="1"/>
  </si>
  <si>
    <t>発達相談員給料表</t>
    <phoneticPr fontId="1"/>
  </si>
  <si>
    <t>外国語指導助手給料表</t>
    <phoneticPr fontId="1"/>
  </si>
  <si>
    <t>市税等徴収指導員給料表</t>
    <phoneticPr fontId="1"/>
  </si>
  <si>
    <t>母子保健コーディネーター</t>
    <rPh sb="0" eb="2">
      <t>ボシ</t>
    </rPh>
    <rPh sb="2" eb="4">
      <t>ホケン</t>
    </rPh>
    <phoneticPr fontId="1"/>
  </si>
  <si>
    <t>職種</t>
    <rPh sb="0" eb="2">
      <t>ショクシュ</t>
    </rPh>
    <phoneticPr fontId="1"/>
  </si>
  <si>
    <t>A
適用する給料表</t>
    <rPh sb="2" eb="4">
      <t>テキヨウ</t>
    </rPh>
    <rPh sb="6" eb="8">
      <t>キュウリョウ</t>
    </rPh>
    <rPh sb="8" eb="9">
      <t>ヒョウ</t>
    </rPh>
    <phoneticPr fontId="1"/>
  </si>
  <si>
    <t>B
初任給</t>
    <rPh sb="2" eb="4">
      <t>ショニン</t>
    </rPh>
    <rPh sb="4" eb="5">
      <t>キュウ</t>
    </rPh>
    <phoneticPr fontId="1"/>
  </si>
  <si>
    <t>C
給料月額</t>
    <rPh sb="2" eb="4">
      <t>キュウリョウ</t>
    </rPh>
    <rPh sb="4" eb="6">
      <t>ゲツガク</t>
    </rPh>
    <phoneticPr fontId="1"/>
  </si>
  <si>
    <t>D
時給換算</t>
    <rPh sb="2" eb="4">
      <t>ジキュウ</t>
    </rPh>
    <rPh sb="4" eb="6">
      <t>カンサン</t>
    </rPh>
    <phoneticPr fontId="1"/>
  </si>
  <si>
    <t>E
給料月額</t>
    <rPh sb="2" eb="4">
      <t>キュウリョウ</t>
    </rPh>
    <rPh sb="4" eb="6">
      <t>ゲツガク</t>
    </rPh>
    <phoneticPr fontId="1"/>
  </si>
  <si>
    <t>F
時給換算</t>
    <rPh sb="2" eb="4">
      <t>ジキュウ</t>
    </rPh>
    <rPh sb="4" eb="6">
      <t>カンサン</t>
    </rPh>
    <phoneticPr fontId="1"/>
  </si>
  <si>
    <t>G
上限号給</t>
    <rPh sb="2" eb="4">
      <t>ジョウゲン</t>
    </rPh>
    <rPh sb="4" eb="5">
      <t>ゴウ</t>
    </rPh>
    <rPh sb="5" eb="6">
      <t>キュウ</t>
    </rPh>
    <phoneticPr fontId="1"/>
  </si>
  <si>
    <t>H
給料月額</t>
    <rPh sb="2" eb="4">
      <t>キュウリョウ</t>
    </rPh>
    <rPh sb="4" eb="6">
      <t>ゲツガク</t>
    </rPh>
    <phoneticPr fontId="1"/>
  </si>
  <si>
    <t>I
時給換算</t>
    <rPh sb="2" eb="4">
      <t>ジキュウ</t>
    </rPh>
    <rPh sb="4" eb="6">
      <t>カンサン</t>
    </rPh>
    <phoneticPr fontId="1"/>
  </si>
  <si>
    <t>J
給料月額</t>
    <rPh sb="2" eb="4">
      <t>キュウリョウ</t>
    </rPh>
    <rPh sb="4" eb="6">
      <t>ゲツガク</t>
    </rPh>
    <phoneticPr fontId="1"/>
  </si>
  <si>
    <t>K
時給換算</t>
    <rPh sb="2" eb="4">
      <t>ジキュウ</t>
    </rPh>
    <rPh sb="4" eb="6">
      <t>カンサン</t>
    </rPh>
    <phoneticPr fontId="1"/>
  </si>
  <si>
    <t>高齢者福祉課</t>
    <rPh sb="0" eb="3">
      <t>コウレイシャ</t>
    </rPh>
    <rPh sb="3" eb="5">
      <t>フクシ</t>
    </rPh>
    <rPh sb="5" eb="6">
      <t>カ</t>
    </rPh>
    <phoneticPr fontId="1"/>
  </si>
  <si>
    <t>職員課他</t>
  </si>
  <si>
    <t>学校給食課他</t>
  </si>
  <si>
    <t>土木課他</t>
  </si>
  <si>
    <t>農林水産課</t>
    <rPh sb="0" eb="2">
      <t>ノウリン</t>
    </rPh>
    <rPh sb="2" eb="4">
      <t>スイサン</t>
    </rPh>
    <rPh sb="4" eb="5">
      <t>カ</t>
    </rPh>
    <phoneticPr fontId="1"/>
  </si>
  <si>
    <t>障がい福祉課</t>
  </si>
  <si>
    <t>発達個別相談員</t>
    <phoneticPr fontId="1"/>
  </si>
  <si>
    <t>セーフティアドバイザー</t>
    <phoneticPr fontId="1"/>
  </si>
  <si>
    <t>発達相談員</t>
    <phoneticPr fontId="1"/>
  </si>
  <si>
    <t>会計年度任用職員</t>
    <rPh sb="0" eb="2">
      <t>カイケイ</t>
    </rPh>
    <rPh sb="2" eb="4">
      <t>ネンド</t>
    </rPh>
    <rPh sb="4" eb="5">
      <t>ニン</t>
    </rPh>
    <rPh sb="5" eb="6">
      <t>ヨウ</t>
    </rPh>
    <rPh sb="6" eb="8">
      <t>ショクイン</t>
    </rPh>
    <phoneticPr fontId="1"/>
  </si>
  <si>
    <t>地域手当（３％）加算後</t>
    <rPh sb="0" eb="2">
      <t>チイキ</t>
    </rPh>
    <rPh sb="2" eb="4">
      <t>テアテ</t>
    </rPh>
    <rPh sb="8" eb="10">
      <t>カサン</t>
    </rPh>
    <rPh sb="10" eb="11">
      <t>ゴ</t>
    </rPh>
    <phoneticPr fontId="1"/>
  </si>
  <si>
    <t>※この基準は現時点のものであり、今後の給与改定等の制度改正により変更される場合があります。</t>
    <rPh sb="3" eb="5">
      <t>キジュン</t>
    </rPh>
    <rPh sb="6" eb="9">
      <t>ゲンジテン</t>
    </rPh>
    <rPh sb="16" eb="18">
      <t>コンゴ</t>
    </rPh>
    <rPh sb="19" eb="21">
      <t>キュウヨ</t>
    </rPh>
    <rPh sb="21" eb="23">
      <t>カイテイ</t>
    </rPh>
    <rPh sb="23" eb="24">
      <t>トウ</t>
    </rPh>
    <rPh sb="25" eb="27">
      <t>セイド</t>
    </rPh>
    <rPh sb="27" eb="29">
      <t>カイセイ</t>
    </rPh>
    <rPh sb="32" eb="34">
      <t>ヘンコウ</t>
    </rPh>
    <rPh sb="37" eb="39">
      <t>バアイ</t>
    </rPh>
    <phoneticPr fontId="1"/>
  </si>
  <si>
    <t>保育園調理員</t>
    <rPh sb="0" eb="3">
      <t>ホイクエン</t>
    </rPh>
    <rPh sb="3" eb="6">
      <t>チョウリイン</t>
    </rPh>
    <phoneticPr fontId="1"/>
  </si>
  <si>
    <t>保育園用務員</t>
    <rPh sb="0" eb="3">
      <t>ホイクエン</t>
    </rPh>
    <rPh sb="3" eb="6">
      <t>ヨウムイン</t>
    </rPh>
    <phoneticPr fontId="1"/>
  </si>
  <si>
    <t>心の相談員</t>
    <rPh sb="0" eb="1">
      <t>ココロ</t>
    </rPh>
    <rPh sb="2" eb="5">
      <t>ソウダンイン</t>
    </rPh>
    <phoneticPr fontId="1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</si>
  <si>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"/>
  </si>
  <si>
    <t>スクールソーシャルワーカー</t>
    <phoneticPr fontId="1"/>
  </si>
  <si>
    <t>(令和５年４月１日より適用)</t>
    <rPh sb="1" eb="3">
      <t>レイワ</t>
    </rPh>
    <rPh sb="4" eb="5">
      <t>ネン</t>
    </rPh>
    <rPh sb="6" eb="7">
      <t>ツキ</t>
    </rPh>
    <rPh sb="8" eb="9">
      <t>ニチ</t>
    </rPh>
    <rPh sb="11" eb="13">
      <t>テキヨウ</t>
    </rPh>
    <phoneticPr fontId="1"/>
  </si>
  <si>
    <t>介護支援専門員</t>
    <rPh sb="0" eb="7">
      <t>カイゴシエンセンモンイン</t>
    </rPh>
    <phoneticPr fontId="1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</si>
  <si>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1"/>
  </si>
  <si>
    <t>　</t>
    <phoneticPr fontId="1"/>
  </si>
  <si>
    <t>保育士(早番遅番有)</t>
    <rPh sb="0" eb="2">
      <t>ホイク</t>
    </rPh>
    <rPh sb="2" eb="3">
      <t>シ</t>
    </rPh>
    <rPh sb="4" eb="6">
      <t>ハヤバン</t>
    </rPh>
    <rPh sb="6" eb="8">
      <t>オソバン</t>
    </rPh>
    <rPh sb="8" eb="9">
      <t>アリ</t>
    </rPh>
    <phoneticPr fontId="1"/>
  </si>
  <si>
    <t>保育士(早番遅番有)経験年数5年以上</t>
    <rPh sb="0" eb="2">
      <t>ホイク</t>
    </rPh>
    <rPh sb="2" eb="3">
      <t>シ</t>
    </rPh>
    <rPh sb="10" eb="12">
      <t>ケイケン</t>
    </rPh>
    <rPh sb="12" eb="14">
      <t>ネンスウ</t>
    </rPh>
    <rPh sb="15" eb="18">
      <t>ネンイジョウ</t>
    </rPh>
    <phoneticPr fontId="1"/>
  </si>
  <si>
    <t>保育士（時間固定）</t>
    <rPh sb="0" eb="2">
      <t>ホイク</t>
    </rPh>
    <rPh sb="2" eb="3">
      <t>シ</t>
    </rPh>
    <phoneticPr fontId="1"/>
  </si>
  <si>
    <t>保育士（時間固定）経験年数5年以上</t>
    <rPh sb="0" eb="2">
      <t>ホイク</t>
    </rPh>
    <rPh sb="2" eb="3">
      <t>シ</t>
    </rPh>
    <rPh sb="4" eb="6">
      <t>ジカン</t>
    </rPh>
    <rPh sb="6" eb="8">
      <t>コテイ</t>
    </rPh>
    <rPh sb="9" eb="11">
      <t>ケイケン</t>
    </rPh>
    <rPh sb="11" eb="13">
      <t>ネンスウ</t>
    </rPh>
    <rPh sb="14" eb="17">
      <t>ネンイジョウ</t>
    </rPh>
    <phoneticPr fontId="1"/>
  </si>
  <si>
    <t>教育支援教室相談員</t>
    <rPh sb="0" eb="2">
      <t>キョウイク</t>
    </rPh>
    <rPh sb="2" eb="4">
      <t>シエン</t>
    </rPh>
    <rPh sb="4" eb="6">
      <t>キョウシツ</t>
    </rPh>
    <rPh sb="6" eb="9">
      <t>ソウダンイン</t>
    </rPh>
    <phoneticPr fontId="1"/>
  </si>
  <si>
    <t>資源循環推進課</t>
    <rPh sb="0" eb="7">
      <t>シゲンジュンカンスイシンカ</t>
    </rPh>
    <phoneticPr fontId="1"/>
  </si>
  <si>
    <t>下水道推進室</t>
    <rPh sb="0" eb="6">
      <t>ゲスイドウスイシンシツ</t>
    </rPh>
    <phoneticPr fontId="1"/>
  </si>
  <si>
    <t>福祉相談課</t>
    <rPh sb="0" eb="2">
      <t>フクシ</t>
    </rPh>
    <rPh sb="2" eb="4">
      <t>ソウダン</t>
    </rPh>
    <rPh sb="4" eb="5">
      <t>カ</t>
    </rPh>
    <phoneticPr fontId="1"/>
  </si>
  <si>
    <t>こども発達支援課</t>
    <rPh sb="3" eb="8">
      <t>ハッタツシエンカ</t>
    </rPh>
    <phoneticPr fontId="1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</si>
  <si>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"/>
  </si>
  <si>
    <t>健康推進課他</t>
    <rPh sb="0" eb="2">
      <t>ケンコウ</t>
    </rPh>
    <rPh sb="2" eb="4">
      <t>スイシン</t>
    </rPh>
    <rPh sb="4" eb="5">
      <t>カ</t>
    </rPh>
    <rPh sb="5" eb="6">
      <t>ホカ</t>
    </rPh>
    <phoneticPr fontId="1"/>
  </si>
  <si>
    <t>医療的ケア看護師</t>
    <rPh sb="0" eb="3">
      <t>イリョウテキ</t>
    </rPh>
    <rPh sb="5" eb="8">
      <t>カンゴシ</t>
    </rPh>
    <phoneticPr fontId="1"/>
  </si>
  <si>
    <t>こども保育課他</t>
    <rPh sb="3" eb="6">
      <t>ホイクカ</t>
    </rPh>
    <rPh sb="6" eb="7">
      <t>ホカ</t>
    </rPh>
    <phoneticPr fontId="1"/>
  </si>
  <si>
    <t>幼児言語指導員</t>
    <rPh sb="0" eb="2">
      <t>ヨウジ</t>
    </rPh>
    <rPh sb="2" eb="4">
      <t>ゲンゴ</t>
    </rPh>
    <rPh sb="4" eb="6">
      <t>シドウ</t>
    </rPh>
    <rPh sb="6" eb="7">
      <t>イン</t>
    </rPh>
    <phoneticPr fontId="1"/>
  </si>
  <si>
    <t>学習支援員</t>
    <rPh sb="0" eb="2">
      <t>ガクシュウ</t>
    </rPh>
    <rPh sb="2" eb="4">
      <t>シエン</t>
    </rPh>
    <rPh sb="4" eb="5">
      <t>イン</t>
    </rPh>
    <phoneticPr fontId="1"/>
  </si>
  <si>
    <t>母子・父子自立支援員兼女性相談支援員</t>
    <rPh sb="0" eb="2">
      <t>ボシ</t>
    </rPh>
    <rPh sb="3" eb="5">
      <t>フシ</t>
    </rPh>
    <rPh sb="5" eb="7">
      <t>ジリツ</t>
    </rPh>
    <rPh sb="7" eb="9">
      <t>シエン</t>
    </rPh>
    <rPh sb="9" eb="10">
      <t>イン</t>
    </rPh>
    <rPh sb="10" eb="11">
      <t>ケン</t>
    </rPh>
    <rPh sb="11" eb="13">
      <t>ジョセイ</t>
    </rPh>
    <rPh sb="13" eb="15">
      <t>ソウダン</t>
    </rPh>
    <rPh sb="15" eb="17">
      <t>シエン</t>
    </rPh>
    <rPh sb="17" eb="18">
      <t>イン</t>
    </rPh>
    <phoneticPr fontId="1"/>
  </si>
  <si>
    <t>主任母子・父子自立支援員兼女性相談支援員</t>
    <rPh sb="0" eb="2">
      <t>シュニン</t>
    </rPh>
    <rPh sb="2" eb="4">
      <t>ボシ</t>
    </rPh>
    <rPh sb="5" eb="7">
      <t>フシ</t>
    </rPh>
    <rPh sb="7" eb="9">
      <t>ジリツ</t>
    </rPh>
    <rPh sb="9" eb="11">
      <t>シエン</t>
    </rPh>
    <rPh sb="11" eb="12">
      <t>イン</t>
    </rPh>
    <rPh sb="12" eb="13">
      <t>ケン</t>
    </rPh>
    <rPh sb="13" eb="15">
      <t>ジョセイ</t>
    </rPh>
    <rPh sb="15" eb="17">
      <t>ソウダン</t>
    </rPh>
    <rPh sb="17" eb="19">
      <t>シエン</t>
    </rPh>
    <rPh sb="19" eb="20">
      <t>イン</t>
    </rPh>
    <phoneticPr fontId="1"/>
  </si>
  <si>
    <t>(令和７年４月１日より適用)</t>
    <rPh sb="1" eb="3">
      <t>レイワ</t>
    </rPh>
    <rPh sb="4" eb="5">
      <t>ネン</t>
    </rPh>
    <rPh sb="6" eb="7">
      <t>ツキ</t>
    </rPh>
    <rPh sb="8" eb="9">
      <t>ニチ</t>
    </rPh>
    <rPh sb="11" eb="13">
      <t>テキヨウ</t>
    </rPh>
    <phoneticPr fontId="1"/>
  </si>
  <si>
    <t>地域手当（４％）加算後</t>
    <rPh sb="0" eb="2">
      <t>チイキ</t>
    </rPh>
    <rPh sb="2" eb="4">
      <t>テアテ</t>
    </rPh>
    <rPh sb="8" eb="10">
      <t>カサン</t>
    </rPh>
    <rPh sb="10" eb="11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</si>
</sst>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shrinkToFit="1"/>
    </xf>
    <xf numFmtId="38" fontId="0" fillId="0" borderId="0" xfId="2" applyFont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2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38" fontId="0" fillId="0" borderId="1" xfId="2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38" fontId="0" fillId="0" borderId="1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center" vertical="center" wrapText="1" shrinkToFit="1"/>
    </xf>
    <xf numFmtId="38" fontId="0" fillId="0" borderId="4" xfId="2" applyFont="1" applyFill="1" applyBorder="1" applyAlignment="1">
      <alignment horizontal="center" vertical="center" wrapText="1" shrinkToFit="1"/>
    </xf>
    <xf numFmtId="38" fontId="0" fillId="0" borderId="9" xfId="2" applyFont="1" applyFill="1" applyBorder="1" applyAlignment="1">
      <alignment horizontal="center" vertical="center" shrinkToFit="1"/>
    </xf>
    <xf numFmtId="38" fontId="0" fillId="0" borderId="11" xfId="2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38" fontId="0" fillId="0" borderId="11" xfId="2" applyFont="1" applyFill="1" applyBorder="1" applyAlignment="1">
      <alignment horizontal="right" vertical="center" shrinkToFit="1"/>
    </xf>
    <xf numFmtId="38" fontId="0" fillId="0" borderId="10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0" borderId="19" xfId="0" applyFont="1" applyBorder="1" applyAlignment="1">
      <alignment vertical="center" wrapText="1" shrinkToFit="1"/>
    </xf>
    <xf numFmtId="0" fontId="0" fillId="0" borderId="19" xfId="0" applyBorder="1" applyAlignment="1">
      <alignment vertical="center" shrinkToFit="1"/>
    </xf>
    <xf numFmtId="0" fontId="6" fillId="0" borderId="19" xfId="0" applyFont="1" applyBorder="1" applyAlignment="1">
      <alignment vertical="center" wrapText="1" shrinkToFit="1"/>
    </xf>
    <xf numFmtId="0" fontId="3" fillId="0" borderId="19" xfId="0" applyFont="1" applyBorder="1" applyAlignment="1">
      <alignment vertical="center" shrinkToFit="1"/>
    </xf>
    <xf numFmtId="0" fontId="2" fillId="0" borderId="19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horizontal="center" vertical="center"/>
    </xf>
    <xf numFmtId="0" fontId="0" fillId="0" borderId="19" xfId="0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38" fontId="0" fillId="0" borderId="4" xfId="2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38" fontId="0" fillId="0" borderId="22" xfId="2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4" xfId="2" applyFont="1" applyFill="1" applyBorder="1" applyAlignment="1">
      <alignment horizontal="right" vertical="center" shrinkToFit="1"/>
    </xf>
    <xf numFmtId="38" fontId="0" fillId="0" borderId="25" xfId="2" applyFont="1" applyFill="1" applyBorder="1" applyAlignment="1">
      <alignment horizontal="right" vertical="center" shrinkToFit="1"/>
    </xf>
    <xf numFmtId="38" fontId="0" fillId="0" borderId="26" xfId="2" applyFont="1" applyFill="1" applyBorder="1" applyAlignment="1">
      <alignment horizontal="right" vertical="center" shrinkToFit="1"/>
    </xf>
    <xf numFmtId="38" fontId="0" fillId="0" borderId="5" xfId="2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38" fontId="0" fillId="0" borderId="3" xfId="2" applyFont="1" applyFill="1" applyBorder="1" applyAlignment="1">
      <alignment horizontal="right" vertical="center" shrinkToFit="1"/>
    </xf>
    <xf numFmtId="38" fontId="0" fillId="0" borderId="28" xfId="2" applyFont="1" applyFill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8" fontId="0" fillId="0" borderId="1" xfId="2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FF66"/>
      <color rgb="FFFF99FF"/>
      <color rgb="FF66FF66"/>
      <color rgb="FFFFFF99"/>
      <color rgb="FF99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585107</xdr:colOff>
      <xdr:row>1</xdr:row>
      <xdr:rowOff>13607</xdr:rowOff>
    </xdr:from>
    <xdr:to>
      <xdr:col>15</xdr:col>
      <xdr:colOff>898072</xdr:colOff>
      <xdr:row>6</xdr:row>
      <xdr:rowOff>367392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763042" y="316768"/>
          <a:ext cx="5878679" cy="1746689"/>
          <a:chOff x="10178143" y="312964"/>
          <a:chExt cx="6545036" cy="201385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178143" y="312964"/>
            <a:ext cx="6545036" cy="7620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・フルタイム会計年度の場合は　「給料月額」　を参照してください。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・パートタイム会計年度の場合は「時給換算」　を参照してください。</a:t>
            </a:r>
          </a:p>
        </xdr:txBody>
      </xdr: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10912929" y="1074965"/>
            <a:ext cx="462642" cy="12382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1718472" y="109129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15199178" y="108857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5596506" y="1077686"/>
            <a:ext cx="636815" cy="124913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585107</xdr:colOff>
      <xdr:row>1</xdr:row>
      <xdr:rowOff>13607</xdr:rowOff>
    </xdr:from>
    <xdr:to>
      <xdr:col>15</xdr:col>
      <xdr:colOff>898072</xdr:colOff>
      <xdr:row>6</xdr:row>
      <xdr:rowOff>367392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3DF4715-E106-4684-8D78-3378DFCFDB3F}"/>
            </a:ext>
          </a:extLst>
        </xdr:cNvPr>
        <xdr:cNvGrpSpPr/>
      </xdr:nvGrpSpPr>
      <xdr:grpSpPr>
        <a:xfrm>
          <a:off x="6757307" y="318407"/>
          <a:ext cx="5855971" cy="2019299"/>
          <a:chOff x="10178143" y="312964"/>
          <a:chExt cx="6545036" cy="201385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49A7521-F3B8-4115-8993-B2C0B12E4396}"/>
              </a:ext>
            </a:extLst>
          </xdr:cNvPr>
          <xdr:cNvSpPr/>
        </xdr:nvSpPr>
        <xdr:spPr>
          <a:xfrm>
            <a:off x="10178143" y="312964"/>
            <a:ext cx="6545036" cy="7620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・フルタイム会計年度の場合は　「給料月額」　を参照してください。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・パートタイム会計年度の場合は「時給換算」　を参照してください。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3C2F01F9-6F2C-4F12-89BF-370ED06A63C6}"/>
              </a:ext>
            </a:extLst>
          </xdr:cNvPr>
          <xdr:cNvCxnSpPr/>
        </xdr:nvCxnSpPr>
        <xdr:spPr>
          <a:xfrm flipH="1">
            <a:off x="10912929" y="1074965"/>
            <a:ext cx="462642" cy="12382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D70AC577-469D-4BBA-97FC-5C8F35FB5FA6}"/>
              </a:ext>
            </a:extLst>
          </xdr:cNvPr>
          <xdr:cNvCxnSpPr/>
        </xdr:nvCxnSpPr>
        <xdr:spPr>
          <a:xfrm>
            <a:off x="11718472" y="109129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BA4AC953-DDD6-4C3A-A46F-A09755E20B56}"/>
              </a:ext>
            </a:extLst>
          </xdr:cNvPr>
          <xdr:cNvCxnSpPr/>
        </xdr:nvCxnSpPr>
        <xdr:spPr>
          <a:xfrm>
            <a:off x="15199178" y="108857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CC917A07-7B9E-40BB-B53C-44A528DE27F1}"/>
              </a:ext>
            </a:extLst>
          </xdr:cNvPr>
          <xdr:cNvCxnSpPr/>
        </xdr:nvCxnSpPr>
        <xdr:spPr>
          <a:xfrm>
            <a:off x="15596506" y="1077686"/>
            <a:ext cx="636815" cy="124913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  <pageSetUpPr fitToPage="1"/>
  </sheetPr>
  <dimension ref="A1:Q77"/>
  <sheetViews>
    <sheetView tabSelected="1" view="pageBreakPreview" zoomScale="93" zoomScaleNormal="85" zoomScaleSheetLayoutView="93" workbookViewId="0">
      <selection activeCell="E38" sqref="E38"/>
    </sheetView>
  </sheetViews>
  <sheetFormatPr defaultRowHeight="13.2" x14ac:dyDescent="0.2"/>
  <cols>
    <col min="1" max="1" width="4.109375" style="4" customWidth="1"/>
    <col min="2" max="2" width="27.77734375" style="1" customWidth="1"/>
    <col min="3" max="3" width="17.33203125" style="1" customWidth="1"/>
    <col min="4" max="4" width="17.33203125" style="5" customWidth="1"/>
    <col min="5" max="5" width="6.6640625" style="4" customWidth="1"/>
    <col min="6" max="6" width="6.6640625" style="5" customWidth="1"/>
    <col min="7" max="7" width="10.109375" style="5" customWidth="1"/>
    <col min="8" max="10" width="11.33203125" style="5" customWidth="1"/>
    <col min="11" max="12" width="6.6640625" style="5" customWidth="1"/>
    <col min="13" max="13" width="10.109375" style="5" customWidth="1"/>
    <col min="14" max="14" width="11.33203125" style="5" customWidth="1"/>
    <col min="15" max="16" width="12.6640625" style="5" customWidth="1"/>
    <col min="17" max="17" width="17.77734375" style="1" customWidth="1"/>
  </cols>
  <sheetData>
    <row r="1" spans="1:17" s="1" customFormat="1" ht="24" customHeight="1" x14ac:dyDescent="0.2">
      <c r="A1" s="20" t="s">
        <v>76</v>
      </c>
      <c r="B1" s="6"/>
      <c r="C1" s="6"/>
      <c r="D1" s="5"/>
      <c r="E1" s="4"/>
      <c r="F1" s="3"/>
      <c r="G1" s="3"/>
      <c r="H1" s="3"/>
      <c r="I1" s="3"/>
      <c r="J1" s="3"/>
      <c r="K1" s="3"/>
      <c r="L1" s="3"/>
      <c r="M1" s="3"/>
      <c r="N1" s="3"/>
      <c r="O1" s="32" t="s">
        <v>133</v>
      </c>
      <c r="P1" s="20"/>
      <c r="Q1" s="20"/>
    </row>
    <row r="2" spans="1:17" s="1" customFormat="1" ht="16.2" x14ac:dyDescent="0.2">
      <c r="A2" s="20"/>
      <c r="B2" s="6"/>
      <c r="C2" s="6"/>
      <c r="D2" s="5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</row>
    <row r="3" spans="1:17" s="1" customFormat="1" ht="16.2" x14ac:dyDescent="0.2">
      <c r="A3" s="35"/>
      <c r="B3" s="6"/>
      <c r="C3" s="6"/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</row>
    <row r="4" spans="1:17" s="1" customFormat="1" ht="16.8" thickBot="1" x14ac:dyDescent="0.25">
      <c r="A4" s="4"/>
      <c r="B4" s="6"/>
      <c r="C4" s="6"/>
      <c r="D4" s="5"/>
      <c r="E4" s="4" t="s">
        <v>115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/>
    </row>
    <row r="5" spans="1:17" ht="30" customHeight="1" thickTop="1" thickBot="1" x14ac:dyDescent="0.25">
      <c r="A5" s="52" t="s">
        <v>69</v>
      </c>
      <c r="B5" s="55" t="s">
        <v>83</v>
      </c>
      <c r="C5" s="55" t="s">
        <v>77</v>
      </c>
      <c r="D5" s="58" t="s">
        <v>104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49" t="s">
        <v>78</v>
      </c>
    </row>
    <row r="6" spans="1:17" ht="30" customHeight="1" x14ac:dyDescent="0.2">
      <c r="A6" s="53"/>
      <c r="B6" s="56"/>
      <c r="C6" s="56"/>
      <c r="D6" s="65" t="s">
        <v>84</v>
      </c>
      <c r="E6" s="61" t="s">
        <v>85</v>
      </c>
      <c r="F6" s="62"/>
      <c r="G6" s="62"/>
      <c r="H6" s="62"/>
      <c r="I6" s="62"/>
      <c r="J6" s="63"/>
      <c r="K6" s="61" t="s">
        <v>90</v>
      </c>
      <c r="L6" s="62"/>
      <c r="M6" s="62"/>
      <c r="N6" s="62"/>
      <c r="O6" s="62"/>
      <c r="P6" s="64"/>
      <c r="Q6" s="50"/>
    </row>
    <row r="7" spans="1:17" ht="30" customHeight="1" x14ac:dyDescent="0.2">
      <c r="A7" s="53"/>
      <c r="B7" s="56"/>
      <c r="C7" s="56"/>
      <c r="D7" s="66"/>
      <c r="E7" s="68" t="s">
        <v>67</v>
      </c>
      <c r="F7" s="69" t="s">
        <v>68</v>
      </c>
      <c r="G7" s="70" t="s">
        <v>86</v>
      </c>
      <c r="H7" s="70" t="s">
        <v>87</v>
      </c>
      <c r="I7" s="71" t="s">
        <v>134</v>
      </c>
      <c r="J7" s="73"/>
      <c r="K7" s="68" t="s">
        <v>67</v>
      </c>
      <c r="L7" s="69" t="s">
        <v>68</v>
      </c>
      <c r="M7" s="70" t="s">
        <v>91</v>
      </c>
      <c r="N7" s="70" t="s">
        <v>92</v>
      </c>
      <c r="O7" s="71" t="s">
        <v>134</v>
      </c>
      <c r="P7" s="72"/>
      <c r="Q7" s="21"/>
    </row>
    <row r="8" spans="1:17" s="1" customFormat="1" ht="30" customHeight="1" x14ac:dyDescent="0.2">
      <c r="A8" s="54"/>
      <c r="B8" s="57"/>
      <c r="C8" s="57"/>
      <c r="D8" s="67"/>
      <c r="E8" s="68"/>
      <c r="F8" s="69"/>
      <c r="G8" s="70"/>
      <c r="H8" s="70"/>
      <c r="I8" s="13" t="s">
        <v>88</v>
      </c>
      <c r="J8" s="16" t="s">
        <v>89</v>
      </c>
      <c r="K8" s="68"/>
      <c r="L8" s="69"/>
      <c r="M8" s="70"/>
      <c r="N8" s="70"/>
      <c r="O8" s="13" t="s">
        <v>93</v>
      </c>
      <c r="P8" s="14" t="s">
        <v>94</v>
      </c>
      <c r="Q8" s="22"/>
    </row>
    <row r="9" spans="1:17" ht="26.25" customHeight="1" x14ac:dyDescent="0.2">
      <c r="A9" s="28">
        <v>1</v>
      </c>
      <c r="B9" s="10" t="s">
        <v>44</v>
      </c>
      <c r="C9" s="10" t="s">
        <v>24</v>
      </c>
      <c r="D9" s="15" t="s">
        <v>73</v>
      </c>
      <c r="E9" s="17">
        <v>1</v>
      </c>
      <c r="F9" s="28">
        <v>10</v>
      </c>
      <c r="G9" s="7">
        <v>208400</v>
      </c>
      <c r="H9" s="7">
        <f>ROUNDDOWN(G9/21/7.75,0)</f>
        <v>1280</v>
      </c>
      <c r="I9" s="7">
        <f t="shared" ref="I9:I40" si="0">ROUNDDOWN(G9*1.04,0)</f>
        <v>216736</v>
      </c>
      <c r="J9" s="18">
        <f>ROUNDDOWN(I9/21/7.75,0)</f>
        <v>1331</v>
      </c>
      <c r="K9" s="17">
        <v>1</v>
      </c>
      <c r="L9" s="28">
        <v>10</v>
      </c>
      <c r="M9" s="7">
        <v>208400</v>
      </c>
      <c r="N9" s="7">
        <f t="shared" ref="N9:N73" si="1">ROUNDDOWN(M9/21/7.75,0)</f>
        <v>1280</v>
      </c>
      <c r="O9" s="7">
        <f t="shared" ref="O9:O40" si="2">ROUNDDOWN(M9*1.04,0)</f>
        <v>216736</v>
      </c>
      <c r="P9" s="18">
        <f>ROUNDDOWN(O9/21/7.75,0)</f>
        <v>1331</v>
      </c>
      <c r="Q9" s="23"/>
    </row>
    <row r="10" spans="1:17" ht="26.25" customHeight="1" x14ac:dyDescent="0.2">
      <c r="A10" s="28">
        <v>2</v>
      </c>
      <c r="B10" s="2" t="s">
        <v>27</v>
      </c>
      <c r="C10" s="2" t="s">
        <v>96</v>
      </c>
      <c r="D10" s="15" t="s">
        <v>73</v>
      </c>
      <c r="E10" s="17">
        <v>1</v>
      </c>
      <c r="F10" s="34">
        <v>10</v>
      </c>
      <c r="G10" s="7">
        <v>208400</v>
      </c>
      <c r="H10" s="7">
        <f t="shared" ref="H10:H73" si="3">ROUNDDOWN(G10/21/7.75,0)</f>
        <v>1280</v>
      </c>
      <c r="I10" s="7">
        <f t="shared" si="0"/>
        <v>216736</v>
      </c>
      <c r="J10" s="18">
        <f t="shared" ref="J10:J73" si="4">ROUNDDOWN(I10/21/7.75,0)</f>
        <v>1331</v>
      </c>
      <c r="K10" s="17">
        <v>1</v>
      </c>
      <c r="L10" s="29">
        <v>14</v>
      </c>
      <c r="M10" s="7">
        <v>214800</v>
      </c>
      <c r="N10" s="7">
        <f t="shared" si="1"/>
        <v>1319</v>
      </c>
      <c r="O10" s="7">
        <f t="shared" si="2"/>
        <v>223392</v>
      </c>
      <c r="P10" s="18">
        <f t="shared" ref="P10:P73" si="5">ROUNDDOWN(O10/21/7.75,0)</f>
        <v>1372</v>
      </c>
      <c r="Q10" s="24"/>
    </row>
    <row r="11" spans="1:17" ht="26.25" customHeight="1" x14ac:dyDescent="0.2">
      <c r="A11" s="28">
        <v>3</v>
      </c>
      <c r="B11" s="2" t="s">
        <v>2</v>
      </c>
      <c r="C11" s="2" t="s">
        <v>97</v>
      </c>
      <c r="D11" s="15" t="s">
        <v>73</v>
      </c>
      <c r="E11" s="17">
        <v>1</v>
      </c>
      <c r="F11" s="34">
        <v>10</v>
      </c>
      <c r="G11" s="7">
        <v>208400</v>
      </c>
      <c r="H11" s="7">
        <f t="shared" si="3"/>
        <v>1280</v>
      </c>
      <c r="I11" s="7">
        <f t="shared" si="0"/>
        <v>216736</v>
      </c>
      <c r="J11" s="18">
        <f t="shared" si="4"/>
        <v>1331</v>
      </c>
      <c r="K11" s="17">
        <v>1</v>
      </c>
      <c r="L11" s="29">
        <v>14</v>
      </c>
      <c r="M11" s="7">
        <v>214800</v>
      </c>
      <c r="N11" s="7">
        <f t="shared" si="1"/>
        <v>1319</v>
      </c>
      <c r="O11" s="7">
        <f t="shared" si="2"/>
        <v>223392</v>
      </c>
      <c r="P11" s="18">
        <f t="shared" si="5"/>
        <v>1372</v>
      </c>
      <c r="Q11" s="24"/>
    </row>
    <row r="12" spans="1:17" ht="26.25" customHeight="1" x14ac:dyDescent="0.2">
      <c r="A12" s="28">
        <v>4</v>
      </c>
      <c r="B12" s="2" t="s">
        <v>107</v>
      </c>
      <c r="C12" s="2" t="s">
        <v>42</v>
      </c>
      <c r="D12" s="15" t="s">
        <v>73</v>
      </c>
      <c r="E12" s="17">
        <v>1</v>
      </c>
      <c r="F12" s="34">
        <v>10</v>
      </c>
      <c r="G12" s="7">
        <v>208400</v>
      </c>
      <c r="H12" s="7">
        <f>ROUNDDOWN(G12/21/7.75,0)</f>
        <v>1280</v>
      </c>
      <c r="I12" s="7">
        <f t="shared" si="0"/>
        <v>216736</v>
      </c>
      <c r="J12" s="18">
        <f>ROUNDDOWN(I12/21/7.75,0)</f>
        <v>1331</v>
      </c>
      <c r="K12" s="17">
        <v>1</v>
      </c>
      <c r="L12" s="29">
        <v>14</v>
      </c>
      <c r="M12" s="7">
        <v>214800</v>
      </c>
      <c r="N12" s="7">
        <f>ROUNDDOWN(M12/21/7.75,0)</f>
        <v>1319</v>
      </c>
      <c r="O12" s="7">
        <f t="shared" si="2"/>
        <v>223392</v>
      </c>
      <c r="P12" s="18">
        <f>ROUNDDOWN(O12/21/7.75,0)</f>
        <v>1372</v>
      </c>
      <c r="Q12" s="24"/>
    </row>
    <row r="13" spans="1:17" ht="26.25" customHeight="1" x14ac:dyDescent="0.2">
      <c r="A13" s="28">
        <v>5</v>
      </c>
      <c r="B13" s="2" t="s">
        <v>3</v>
      </c>
      <c r="C13" s="2" t="s">
        <v>23</v>
      </c>
      <c r="D13" s="15" t="s">
        <v>73</v>
      </c>
      <c r="E13" s="17">
        <v>1</v>
      </c>
      <c r="F13" s="34">
        <v>10</v>
      </c>
      <c r="G13" s="7">
        <v>208400</v>
      </c>
      <c r="H13" s="7">
        <f t="shared" si="3"/>
        <v>1280</v>
      </c>
      <c r="I13" s="7">
        <f t="shared" si="0"/>
        <v>216736</v>
      </c>
      <c r="J13" s="18">
        <f t="shared" si="4"/>
        <v>1331</v>
      </c>
      <c r="K13" s="17">
        <v>1</v>
      </c>
      <c r="L13" s="29">
        <v>14</v>
      </c>
      <c r="M13" s="7">
        <v>214800</v>
      </c>
      <c r="N13" s="7">
        <f t="shared" si="1"/>
        <v>1319</v>
      </c>
      <c r="O13" s="7">
        <f t="shared" si="2"/>
        <v>223392</v>
      </c>
      <c r="P13" s="18">
        <f t="shared" si="5"/>
        <v>1372</v>
      </c>
      <c r="Q13" s="24"/>
    </row>
    <row r="14" spans="1:17" ht="26.25" customHeight="1" x14ac:dyDescent="0.2">
      <c r="A14" s="28">
        <v>6</v>
      </c>
      <c r="B14" s="2" t="s">
        <v>108</v>
      </c>
      <c r="C14" s="2" t="s">
        <v>42</v>
      </c>
      <c r="D14" s="15" t="s">
        <v>73</v>
      </c>
      <c r="E14" s="17">
        <v>1</v>
      </c>
      <c r="F14" s="34">
        <v>10</v>
      </c>
      <c r="G14" s="7">
        <v>208400</v>
      </c>
      <c r="H14" s="7">
        <f t="shared" ref="H14" si="6">ROUNDDOWN(G14/21/7.75,0)</f>
        <v>1280</v>
      </c>
      <c r="I14" s="7">
        <f t="shared" si="0"/>
        <v>216736</v>
      </c>
      <c r="J14" s="18">
        <f t="shared" ref="J14" si="7">ROUNDDOWN(I14/21/7.75,0)</f>
        <v>1331</v>
      </c>
      <c r="K14" s="17">
        <v>1</v>
      </c>
      <c r="L14" s="29">
        <v>14</v>
      </c>
      <c r="M14" s="7">
        <v>214800</v>
      </c>
      <c r="N14" s="7">
        <f t="shared" ref="N14" si="8">ROUNDDOWN(M14/21/7.75,0)</f>
        <v>1319</v>
      </c>
      <c r="O14" s="7">
        <f t="shared" si="2"/>
        <v>223392</v>
      </c>
      <c r="P14" s="18">
        <f t="shared" ref="P14" si="9">ROUNDDOWN(O14/21/7.75,0)</f>
        <v>1372</v>
      </c>
      <c r="Q14" s="24"/>
    </row>
    <row r="15" spans="1:17" ht="26.25" customHeight="1" x14ac:dyDescent="0.2">
      <c r="A15" s="28">
        <v>7</v>
      </c>
      <c r="B15" s="2" t="s">
        <v>59</v>
      </c>
      <c r="C15" s="2" t="s">
        <v>60</v>
      </c>
      <c r="D15" s="15" t="s">
        <v>73</v>
      </c>
      <c r="E15" s="17">
        <v>1</v>
      </c>
      <c r="F15" s="34">
        <v>10</v>
      </c>
      <c r="G15" s="7">
        <v>208400</v>
      </c>
      <c r="H15" s="7">
        <f t="shared" si="3"/>
        <v>1280</v>
      </c>
      <c r="I15" s="7">
        <f t="shared" si="0"/>
        <v>216736</v>
      </c>
      <c r="J15" s="18">
        <f t="shared" si="4"/>
        <v>1331</v>
      </c>
      <c r="K15" s="17">
        <v>1</v>
      </c>
      <c r="L15" s="29">
        <v>14</v>
      </c>
      <c r="M15" s="7">
        <v>214800</v>
      </c>
      <c r="N15" s="7">
        <f t="shared" si="1"/>
        <v>1319</v>
      </c>
      <c r="O15" s="7">
        <f t="shared" si="2"/>
        <v>223392</v>
      </c>
      <c r="P15" s="18">
        <f t="shared" si="5"/>
        <v>1372</v>
      </c>
      <c r="Q15" s="24"/>
    </row>
    <row r="16" spans="1:17" ht="26.25" customHeight="1" x14ac:dyDescent="0.2">
      <c r="A16" s="28">
        <v>8</v>
      </c>
      <c r="B16" s="2" t="s">
        <v>28</v>
      </c>
      <c r="C16" s="2" t="s">
        <v>98</v>
      </c>
      <c r="D16" s="15" t="s">
        <v>73</v>
      </c>
      <c r="E16" s="17">
        <v>1</v>
      </c>
      <c r="F16" s="34">
        <v>10</v>
      </c>
      <c r="G16" s="7">
        <v>208400</v>
      </c>
      <c r="H16" s="7">
        <f t="shared" si="3"/>
        <v>1280</v>
      </c>
      <c r="I16" s="7">
        <f t="shared" si="0"/>
        <v>216736</v>
      </c>
      <c r="J16" s="18">
        <f t="shared" si="4"/>
        <v>1331</v>
      </c>
      <c r="K16" s="17">
        <v>1</v>
      </c>
      <c r="L16" s="29">
        <v>14</v>
      </c>
      <c r="M16" s="7">
        <v>214800</v>
      </c>
      <c r="N16" s="7">
        <f t="shared" si="1"/>
        <v>1319</v>
      </c>
      <c r="O16" s="7">
        <f t="shared" si="2"/>
        <v>223392</v>
      </c>
      <c r="P16" s="18">
        <f t="shared" si="5"/>
        <v>1372</v>
      </c>
      <c r="Q16" s="24"/>
    </row>
    <row r="17" spans="1:17" ht="26.25" customHeight="1" x14ac:dyDescent="0.2">
      <c r="A17" s="28">
        <v>9</v>
      </c>
      <c r="B17" s="2" t="s">
        <v>29</v>
      </c>
      <c r="C17" s="2" t="s">
        <v>98</v>
      </c>
      <c r="D17" s="15" t="s">
        <v>73</v>
      </c>
      <c r="E17" s="17">
        <v>1</v>
      </c>
      <c r="F17" s="34">
        <v>10</v>
      </c>
      <c r="G17" s="7">
        <v>208400</v>
      </c>
      <c r="H17" s="7">
        <f t="shared" si="3"/>
        <v>1280</v>
      </c>
      <c r="I17" s="7">
        <f t="shared" si="0"/>
        <v>216736</v>
      </c>
      <c r="J17" s="18">
        <f t="shared" si="4"/>
        <v>1331</v>
      </c>
      <c r="K17" s="17">
        <v>1</v>
      </c>
      <c r="L17" s="29">
        <v>14</v>
      </c>
      <c r="M17" s="7">
        <v>214800</v>
      </c>
      <c r="N17" s="7">
        <f t="shared" si="1"/>
        <v>1319</v>
      </c>
      <c r="O17" s="7">
        <f t="shared" si="2"/>
        <v>223392</v>
      </c>
      <c r="P17" s="18">
        <f t="shared" si="5"/>
        <v>1372</v>
      </c>
      <c r="Q17" s="24"/>
    </row>
    <row r="18" spans="1:17" ht="26.25" customHeight="1" x14ac:dyDescent="0.2">
      <c r="A18" s="28">
        <v>10</v>
      </c>
      <c r="B18" s="2" t="s">
        <v>62</v>
      </c>
      <c r="C18" s="2" t="s">
        <v>121</v>
      </c>
      <c r="D18" s="15" t="s">
        <v>73</v>
      </c>
      <c r="E18" s="17">
        <v>1</v>
      </c>
      <c r="F18" s="34">
        <v>10</v>
      </c>
      <c r="G18" s="7">
        <v>208400</v>
      </c>
      <c r="H18" s="7">
        <f t="shared" si="3"/>
        <v>1280</v>
      </c>
      <c r="I18" s="7">
        <f t="shared" si="0"/>
        <v>216736</v>
      </c>
      <c r="J18" s="18">
        <f t="shared" si="4"/>
        <v>1331</v>
      </c>
      <c r="K18" s="17">
        <v>1</v>
      </c>
      <c r="L18" s="29">
        <v>14</v>
      </c>
      <c r="M18" s="7">
        <v>214800</v>
      </c>
      <c r="N18" s="7">
        <f t="shared" si="1"/>
        <v>1319</v>
      </c>
      <c r="O18" s="7">
        <f t="shared" si="2"/>
        <v>223392</v>
      </c>
      <c r="P18" s="18">
        <f t="shared" si="5"/>
        <v>1372</v>
      </c>
      <c r="Q18" s="24"/>
    </row>
    <row r="19" spans="1:17" ht="26.25" customHeight="1" x14ac:dyDescent="0.2">
      <c r="A19" s="28">
        <v>11</v>
      </c>
      <c r="B19" s="2" t="s">
        <v>64</v>
      </c>
      <c r="C19" s="2" t="s">
        <v>65</v>
      </c>
      <c r="D19" s="15" t="s">
        <v>73</v>
      </c>
      <c r="E19" s="17">
        <v>1</v>
      </c>
      <c r="F19" s="34">
        <v>10</v>
      </c>
      <c r="G19" s="7">
        <v>208400</v>
      </c>
      <c r="H19" s="7">
        <f t="shared" si="3"/>
        <v>1280</v>
      </c>
      <c r="I19" s="7">
        <f t="shared" si="0"/>
        <v>216736</v>
      </c>
      <c r="J19" s="18">
        <f t="shared" si="4"/>
        <v>1331</v>
      </c>
      <c r="K19" s="17">
        <v>1</v>
      </c>
      <c r="L19" s="29">
        <v>14</v>
      </c>
      <c r="M19" s="7">
        <v>214800</v>
      </c>
      <c r="N19" s="7">
        <f t="shared" si="1"/>
        <v>1319</v>
      </c>
      <c r="O19" s="7">
        <f t="shared" si="2"/>
        <v>223392</v>
      </c>
      <c r="P19" s="18">
        <f t="shared" si="5"/>
        <v>1372</v>
      </c>
      <c r="Q19" s="24"/>
    </row>
    <row r="20" spans="1:17" ht="26.25" customHeight="1" x14ac:dyDescent="0.2">
      <c r="A20" s="28">
        <v>12</v>
      </c>
      <c r="B20" s="2" t="s">
        <v>61</v>
      </c>
      <c r="C20" s="2" t="s">
        <v>99</v>
      </c>
      <c r="D20" s="15" t="s">
        <v>73</v>
      </c>
      <c r="E20" s="17">
        <v>1</v>
      </c>
      <c r="F20" s="34">
        <v>10</v>
      </c>
      <c r="G20" s="7">
        <v>208400</v>
      </c>
      <c r="H20" s="7">
        <f t="shared" si="3"/>
        <v>1280</v>
      </c>
      <c r="I20" s="7">
        <f t="shared" si="0"/>
        <v>216736</v>
      </c>
      <c r="J20" s="18">
        <f t="shared" si="4"/>
        <v>1331</v>
      </c>
      <c r="K20" s="17">
        <v>1</v>
      </c>
      <c r="L20" s="29">
        <v>14</v>
      </c>
      <c r="M20" s="7">
        <v>214800</v>
      </c>
      <c r="N20" s="7">
        <f t="shared" si="1"/>
        <v>1319</v>
      </c>
      <c r="O20" s="7">
        <f t="shared" si="2"/>
        <v>223392</v>
      </c>
      <c r="P20" s="18">
        <f t="shared" si="5"/>
        <v>1372</v>
      </c>
      <c r="Q20" s="24"/>
    </row>
    <row r="21" spans="1:17" ht="26.25" customHeight="1" x14ac:dyDescent="0.2">
      <c r="A21" s="28">
        <v>13</v>
      </c>
      <c r="B21" s="2" t="s">
        <v>16</v>
      </c>
      <c r="C21" s="2" t="s">
        <v>24</v>
      </c>
      <c r="D21" s="15" t="s">
        <v>73</v>
      </c>
      <c r="E21" s="17">
        <v>1</v>
      </c>
      <c r="F21" s="34">
        <v>10</v>
      </c>
      <c r="G21" s="7">
        <v>208400</v>
      </c>
      <c r="H21" s="7">
        <f t="shared" si="3"/>
        <v>1280</v>
      </c>
      <c r="I21" s="7">
        <f t="shared" si="0"/>
        <v>216736</v>
      </c>
      <c r="J21" s="18">
        <f t="shared" si="4"/>
        <v>1331</v>
      </c>
      <c r="K21" s="17">
        <v>1</v>
      </c>
      <c r="L21" s="29">
        <v>14</v>
      </c>
      <c r="M21" s="7">
        <v>214800</v>
      </c>
      <c r="N21" s="7">
        <f t="shared" si="1"/>
        <v>1319</v>
      </c>
      <c r="O21" s="7">
        <f t="shared" si="2"/>
        <v>223392</v>
      </c>
      <c r="P21" s="18">
        <f t="shared" si="5"/>
        <v>1372</v>
      </c>
      <c r="Q21" s="24"/>
    </row>
    <row r="22" spans="1:17" ht="26.25" customHeight="1" x14ac:dyDescent="0.2">
      <c r="A22" s="28">
        <v>14</v>
      </c>
      <c r="B22" s="2" t="s">
        <v>38</v>
      </c>
      <c r="C22" s="2" t="s">
        <v>26</v>
      </c>
      <c r="D22" s="15" t="s">
        <v>73</v>
      </c>
      <c r="E22" s="17">
        <v>1</v>
      </c>
      <c r="F22" s="34">
        <v>12</v>
      </c>
      <c r="G22" s="7">
        <v>211600</v>
      </c>
      <c r="H22" s="7">
        <f t="shared" si="3"/>
        <v>1300</v>
      </c>
      <c r="I22" s="7">
        <f t="shared" si="0"/>
        <v>220064</v>
      </c>
      <c r="J22" s="18">
        <f t="shared" si="4"/>
        <v>1352</v>
      </c>
      <c r="K22" s="17">
        <v>1</v>
      </c>
      <c r="L22" s="29">
        <v>20</v>
      </c>
      <c r="M22" s="7">
        <v>224100</v>
      </c>
      <c r="N22" s="7">
        <f t="shared" si="1"/>
        <v>1376</v>
      </c>
      <c r="O22" s="7">
        <f t="shared" si="2"/>
        <v>233064</v>
      </c>
      <c r="P22" s="18">
        <f t="shared" si="5"/>
        <v>1432</v>
      </c>
      <c r="Q22" s="24"/>
    </row>
    <row r="23" spans="1:17" ht="26.25" customHeight="1" x14ac:dyDescent="0.2">
      <c r="A23" s="28">
        <v>15</v>
      </c>
      <c r="B23" s="2" t="s">
        <v>110</v>
      </c>
      <c r="C23" s="2" t="s">
        <v>8</v>
      </c>
      <c r="D23" s="15" t="s">
        <v>73</v>
      </c>
      <c r="E23" s="17">
        <v>1</v>
      </c>
      <c r="F23" s="34">
        <v>15</v>
      </c>
      <c r="G23" s="7">
        <v>216500</v>
      </c>
      <c r="H23" s="7">
        <f t="shared" si="3"/>
        <v>1330</v>
      </c>
      <c r="I23" s="7">
        <f t="shared" si="0"/>
        <v>225160</v>
      </c>
      <c r="J23" s="18">
        <f t="shared" si="4"/>
        <v>1383</v>
      </c>
      <c r="K23" s="17">
        <v>1</v>
      </c>
      <c r="L23" s="29">
        <v>19</v>
      </c>
      <c r="M23" s="7">
        <v>222600</v>
      </c>
      <c r="N23" s="7">
        <f t="shared" si="1"/>
        <v>1367</v>
      </c>
      <c r="O23" s="7">
        <f t="shared" si="2"/>
        <v>231504</v>
      </c>
      <c r="P23" s="18">
        <f t="shared" si="5"/>
        <v>1422</v>
      </c>
      <c r="Q23" s="24"/>
    </row>
    <row r="24" spans="1:17" ht="26.25" customHeight="1" x14ac:dyDescent="0.2">
      <c r="A24" s="28">
        <v>16</v>
      </c>
      <c r="B24" s="2" t="s">
        <v>57</v>
      </c>
      <c r="C24" s="2" t="s">
        <v>8</v>
      </c>
      <c r="D24" s="15" t="s">
        <v>73</v>
      </c>
      <c r="E24" s="17">
        <v>1</v>
      </c>
      <c r="F24" s="34">
        <v>15</v>
      </c>
      <c r="G24" s="7">
        <v>216500</v>
      </c>
      <c r="H24" s="7">
        <f t="shared" si="3"/>
        <v>1330</v>
      </c>
      <c r="I24" s="7">
        <f t="shared" si="0"/>
        <v>225160</v>
      </c>
      <c r="J24" s="18">
        <f t="shared" si="4"/>
        <v>1383</v>
      </c>
      <c r="K24" s="17">
        <v>1</v>
      </c>
      <c r="L24" s="29">
        <v>19</v>
      </c>
      <c r="M24" s="7">
        <v>222600</v>
      </c>
      <c r="N24" s="7">
        <f t="shared" si="1"/>
        <v>1367</v>
      </c>
      <c r="O24" s="7">
        <f t="shared" si="2"/>
        <v>231504</v>
      </c>
      <c r="P24" s="18">
        <f t="shared" si="5"/>
        <v>1422</v>
      </c>
      <c r="Q24" s="24"/>
    </row>
    <row r="25" spans="1:17" ht="26.25" customHeight="1" x14ac:dyDescent="0.2">
      <c r="A25" s="28">
        <v>17</v>
      </c>
      <c r="B25" s="2" t="s">
        <v>109</v>
      </c>
      <c r="C25" s="2" t="s">
        <v>8</v>
      </c>
      <c r="D25" s="15" t="s">
        <v>73</v>
      </c>
      <c r="E25" s="17">
        <v>1</v>
      </c>
      <c r="F25" s="34">
        <v>15</v>
      </c>
      <c r="G25" s="7">
        <v>216500</v>
      </c>
      <c r="H25" s="7">
        <f t="shared" si="3"/>
        <v>1330</v>
      </c>
      <c r="I25" s="7">
        <f t="shared" si="0"/>
        <v>225160</v>
      </c>
      <c r="J25" s="18">
        <f t="shared" si="4"/>
        <v>1383</v>
      </c>
      <c r="K25" s="17">
        <v>1</v>
      </c>
      <c r="L25" s="29">
        <v>19</v>
      </c>
      <c r="M25" s="7">
        <v>222600</v>
      </c>
      <c r="N25" s="7">
        <f t="shared" si="1"/>
        <v>1367</v>
      </c>
      <c r="O25" s="7">
        <f t="shared" si="2"/>
        <v>231504</v>
      </c>
      <c r="P25" s="18">
        <f t="shared" si="5"/>
        <v>1422</v>
      </c>
      <c r="Q25" s="24"/>
    </row>
    <row r="26" spans="1:17" ht="26.25" customHeight="1" x14ac:dyDescent="0.2">
      <c r="A26" s="28">
        <v>18</v>
      </c>
      <c r="B26" s="2" t="s">
        <v>31</v>
      </c>
      <c r="C26" s="2" t="s">
        <v>42</v>
      </c>
      <c r="D26" s="15" t="s">
        <v>73</v>
      </c>
      <c r="E26" s="17">
        <v>1</v>
      </c>
      <c r="F26" s="34">
        <v>14</v>
      </c>
      <c r="G26" s="7">
        <v>214800</v>
      </c>
      <c r="H26" s="7">
        <f t="shared" si="3"/>
        <v>1319</v>
      </c>
      <c r="I26" s="7">
        <f t="shared" si="0"/>
        <v>223392</v>
      </c>
      <c r="J26" s="18">
        <f t="shared" si="4"/>
        <v>1372</v>
      </c>
      <c r="K26" s="17">
        <v>1</v>
      </c>
      <c r="L26" s="29">
        <v>18</v>
      </c>
      <c r="M26" s="7">
        <v>221000</v>
      </c>
      <c r="N26" s="7">
        <f t="shared" si="1"/>
        <v>1357</v>
      </c>
      <c r="O26" s="7">
        <f t="shared" si="2"/>
        <v>229840</v>
      </c>
      <c r="P26" s="18">
        <f t="shared" si="5"/>
        <v>1412</v>
      </c>
      <c r="Q26" s="31"/>
    </row>
    <row r="27" spans="1:17" ht="26.25" customHeight="1" x14ac:dyDescent="0.2">
      <c r="A27" s="28">
        <v>19</v>
      </c>
      <c r="B27" s="2" t="s">
        <v>116</v>
      </c>
      <c r="C27" s="2" t="s">
        <v>42</v>
      </c>
      <c r="D27" s="15" t="s">
        <v>73</v>
      </c>
      <c r="E27" s="17">
        <v>1</v>
      </c>
      <c r="F27" s="34">
        <v>32</v>
      </c>
      <c r="G27" s="7">
        <v>240900</v>
      </c>
      <c r="H27" s="7">
        <f t="shared" ref="H27:H28" si="10">ROUNDDOWN(G27/21/7.75,0)</f>
        <v>1480</v>
      </c>
      <c r="I27" s="7">
        <f t="shared" si="0"/>
        <v>250536</v>
      </c>
      <c r="J27" s="18">
        <f t="shared" ref="J27:J28" si="11">ROUNDDOWN(I27/21/7.75,0)</f>
        <v>1539</v>
      </c>
      <c r="K27" s="17">
        <v>1</v>
      </c>
      <c r="L27" s="29">
        <v>40</v>
      </c>
      <c r="M27" s="7">
        <v>248400</v>
      </c>
      <c r="N27" s="7">
        <f t="shared" ref="N27:N28" si="12">ROUNDDOWN(M27/21/7.75,0)</f>
        <v>1526</v>
      </c>
      <c r="O27" s="7">
        <f t="shared" si="2"/>
        <v>258336</v>
      </c>
      <c r="P27" s="18">
        <f t="shared" ref="P27:P28" si="13">ROUNDDOWN(O27/21/7.75,0)</f>
        <v>1587</v>
      </c>
      <c r="Q27" s="31"/>
    </row>
    <row r="28" spans="1:17" ht="26.25" customHeight="1" x14ac:dyDescent="0.2">
      <c r="A28" s="28">
        <v>20</v>
      </c>
      <c r="B28" s="2" t="s">
        <v>117</v>
      </c>
      <c r="C28" s="2" t="s">
        <v>42</v>
      </c>
      <c r="D28" s="15" t="s">
        <v>73</v>
      </c>
      <c r="E28" s="17">
        <v>1</v>
      </c>
      <c r="F28" s="34">
        <v>46</v>
      </c>
      <c r="G28" s="7">
        <v>252400</v>
      </c>
      <c r="H28" s="7">
        <f t="shared" si="10"/>
        <v>1550</v>
      </c>
      <c r="I28" s="7">
        <f t="shared" si="0"/>
        <v>262496</v>
      </c>
      <c r="J28" s="18">
        <f t="shared" si="11"/>
        <v>1612</v>
      </c>
      <c r="K28" s="17">
        <v>1</v>
      </c>
      <c r="L28" s="29">
        <v>54</v>
      </c>
      <c r="M28" s="7">
        <v>256600</v>
      </c>
      <c r="N28" s="7">
        <f t="shared" si="12"/>
        <v>1576</v>
      </c>
      <c r="O28" s="7">
        <f t="shared" si="2"/>
        <v>266864</v>
      </c>
      <c r="P28" s="18">
        <f t="shared" si="13"/>
        <v>1639</v>
      </c>
      <c r="Q28" s="31"/>
    </row>
    <row r="29" spans="1:17" ht="26.25" customHeight="1" x14ac:dyDescent="0.2">
      <c r="A29" s="28">
        <v>21</v>
      </c>
      <c r="B29" s="2" t="s">
        <v>118</v>
      </c>
      <c r="C29" s="2" t="s">
        <v>42</v>
      </c>
      <c r="D29" s="15" t="s">
        <v>73</v>
      </c>
      <c r="E29" s="17">
        <v>1</v>
      </c>
      <c r="F29" s="34">
        <v>24</v>
      </c>
      <c r="G29" s="7">
        <v>230400</v>
      </c>
      <c r="H29" s="7">
        <f t="shared" si="3"/>
        <v>1415</v>
      </c>
      <c r="I29" s="7">
        <f t="shared" si="0"/>
        <v>239616</v>
      </c>
      <c r="J29" s="18">
        <f t="shared" si="4"/>
        <v>1472</v>
      </c>
      <c r="K29" s="17">
        <v>1</v>
      </c>
      <c r="L29" s="29">
        <v>32</v>
      </c>
      <c r="M29" s="7">
        <v>240900</v>
      </c>
      <c r="N29" s="7">
        <f t="shared" si="1"/>
        <v>1480</v>
      </c>
      <c r="O29" s="7">
        <f t="shared" si="2"/>
        <v>250536</v>
      </c>
      <c r="P29" s="18">
        <f t="shared" si="5"/>
        <v>1539</v>
      </c>
      <c r="Q29" s="31"/>
    </row>
    <row r="30" spans="1:17" ht="26.25" customHeight="1" x14ac:dyDescent="0.2">
      <c r="A30" s="28">
        <v>22</v>
      </c>
      <c r="B30" s="2" t="s">
        <v>119</v>
      </c>
      <c r="C30" s="2" t="s">
        <v>42</v>
      </c>
      <c r="D30" s="15" t="s">
        <v>73</v>
      </c>
      <c r="E30" s="17">
        <v>1</v>
      </c>
      <c r="F30" s="34">
        <v>38</v>
      </c>
      <c r="G30" s="7">
        <v>246700</v>
      </c>
      <c r="H30" s="7">
        <f t="shared" si="3"/>
        <v>1515</v>
      </c>
      <c r="I30" s="7">
        <f t="shared" si="0"/>
        <v>256568</v>
      </c>
      <c r="J30" s="18">
        <f t="shared" si="4"/>
        <v>1576</v>
      </c>
      <c r="K30" s="17">
        <v>1</v>
      </c>
      <c r="L30" s="29">
        <v>46</v>
      </c>
      <c r="M30" s="7">
        <v>252400</v>
      </c>
      <c r="N30" s="7">
        <f t="shared" si="1"/>
        <v>1550</v>
      </c>
      <c r="O30" s="7">
        <f t="shared" si="2"/>
        <v>262496</v>
      </c>
      <c r="P30" s="18">
        <f t="shared" si="5"/>
        <v>1612</v>
      </c>
      <c r="Q30" s="31"/>
    </row>
    <row r="31" spans="1:17" ht="26.25" customHeight="1" x14ac:dyDescent="0.2">
      <c r="A31" s="28">
        <v>23</v>
      </c>
      <c r="B31" s="2" t="s">
        <v>36</v>
      </c>
      <c r="C31" s="2" t="s">
        <v>97</v>
      </c>
      <c r="D31" s="15" t="s">
        <v>73</v>
      </c>
      <c r="E31" s="17">
        <v>1</v>
      </c>
      <c r="F31" s="34">
        <v>21</v>
      </c>
      <c r="G31" s="7">
        <v>225600</v>
      </c>
      <c r="H31" s="7">
        <f t="shared" si="3"/>
        <v>1386</v>
      </c>
      <c r="I31" s="7">
        <f t="shared" si="0"/>
        <v>234624</v>
      </c>
      <c r="J31" s="18">
        <f t="shared" si="4"/>
        <v>1441</v>
      </c>
      <c r="K31" s="17">
        <v>1</v>
      </c>
      <c r="L31" s="29">
        <v>29</v>
      </c>
      <c r="M31" s="7">
        <v>237600</v>
      </c>
      <c r="N31" s="7">
        <f t="shared" si="1"/>
        <v>1459</v>
      </c>
      <c r="O31" s="7">
        <f t="shared" si="2"/>
        <v>247104</v>
      </c>
      <c r="P31" s="18">
        <f t="shared" si="5"/>
        <v>1518</v>
      </c>
      <c r="Q31" s="24"/>
    </row>
    <row r="32" spans="1:17" ht="26.25" customHeight="1" x14ac:dyDescent="0.2">
      <c r="A32" s="28">
        <v>24</v>
      </c>
      <c r="B32" s="2" t="s">
        <v>37</v>
      </c>
      <c r="C32" s="2" t="s">
        <v>97</v>
      </c>
      <c r="D32" s="15" t="s">
        <v>73</v>
      </c>
      <c r="E32" s="17">
        <v>1</v>
      </c>
      <c r="F32" s="34">
        <v>33</v>
      </c>
      <c r="G32" s="7">
        <v>242000</v>
      </c>
      <c r="H32" s="7">
        <f t="shared" si="3"/>
        <v>1486</v>
      </c>
      <c r="I32" s="7">
        <f t="shared" si="0"/>
        <v>251680</v>
      </c>
      <c r="J32" s="18">
        <f t="shared" si="4"/>
        <v>1546</v>
      </c>
      <c r="K32" s="17">
        <v>1</v>
      </c>
      <c r="L32" s="29">
        <v>33</v>
      </c>
      <c r="M32" s="7">
        <v>242000</v>
      </c>
      <c r="N32" s="7">
        <f t="shared" si="1"/>
        <v>1486</v>
      </c>
      <c r="O32" s="7">
        <f t="shared" si="2"/>
        <v>251680</v>
      </c>
      <c r="P32" s="18">
        <f t="shared" si="5"/>
        <v>1546</v>
      </c>
      <c r="Q32" s="24"/>
    </row>
    <row r="33" spans="1:17" ht="26.25" customHeight="1" x14ac:dyDescent="0.2">
      <c r="A33" s="28">
        <v>25</v>
      </c>
      <c r="B33" s="2" t="s">
        <v>0</v>
      </c>
      <c r="C33" s="2" t="s">
        <v>20</v>
      </c>
      <c r="D33" s="15" t="s">
        <v>73</v>
      </c>
      <c r="E33" s="17">
        <v>1</v>
      </c>
      <c r="F33" s="34">
        <v>21</v>
      </c>
      <c r="G33" s="7">
        <v>225600</v>
      </c>
      <c r="H33" s="7">
        <f t="shared" si="3"/>
        <v>1386</v>
      </c>
      <c r="I33" s="7">
        <f t="shared" si="0"/>
        <v>234624</v>
      </c>
      <c r="J33" s="18">
        <f t="shared" si="4"/>
        <v>1441</v>
      </c>
      <c r="K33" s="17">
        <v>1</v>
      </c>
      <c r="L33" s="29">
        <v>25</v>
      </c>
      <c r="M33" s="7">
        <v>232000</v>
      </c>
      <c r="N33" s="7">
        <f t="shared" si="1"/>
        <v>1425</v>
      </c>
      <c r="O33" s="7">
        <f t="shared" si="2"/>
        <v>241280</v>
      </c>
      <c r="P33" s="18">
        <f t="shared" si="5"/>
        <v>1482</v>
      </c>
      <c r="Q33" s="24"/>
    </row>
    <row r="34" spans="1:17" ht="26.25" customHeight="1" x14ac:dyDescent="0.2">
      <c r="A34" s="28">
        <v>26</v>
      </c>
      <c r="B34" s="8" t="s">
        <v>74</v>
      </c>
      <c r="C34" s="2" t="s">
        <v>122</v>
      </c>
      <c r="D34" s="15" t="s">
        <v>73</v>
      </c>
      <c r="E34" s="17">
        <v>1</v>
      </c>
      <c r="F34" s="28">
        <v>21</v>
      </c>
      <c r="G34" s="7">
        <v>225600</v>
      </c>
      <c r="H34" s="7">
        <f t="shared" si="3"/>
        <v>1386</v>
      </c>
      <c r="I34" s="12">
        <f t="shared" si="0"/>
        <v>234624</v>
      </c>
      <c r="J34" s="18">
        <f t="shared" si="4"/>
        <v>1441</v>
      </c>
      <c r="K34" s="17">
        <v>1</v>
      </c>
      <c r="L34" s="28">
        <v>25</v>
      </c>
      <c r="M34" s="7">
        <v>232000</v>
      </c>
      <c r="N34" s="7">
        <f t="shared" si="1"/>
        <v>1425</v>
      </c>
      <c r="O34" s="7">
        <f t="shared" si="2"/>
        <v>241280</v>
      </c>
      <c r="P34" s="18">
        <f t="shared" si="5"/>
        <v>1482</v>
      </c>
      <c r="Q34" s="25"/>
    </row>
    <row r="35" spans="1:17" ht="26.25" customHeight="1" x14ac:dyDescent="0.2">
      <c r="A35" s="28">
        <v>27</v>
      </c>
      <c r="B35" s="2" t="s">
        <v>12</v>
      </c>
      <c r="C35" s="2" t="s">
        <v>100</v>
      </c>
      <c r="D35" s="15" t="s">
        <v>73</v>
      </c>
      <c r="E35" s="17">
        <v>1</v>
      </c>
      <c r="F35" s="34">
        <v>23</v>
      </c>
      <c r="G35" s="7">
        <v>228800</v>
      </c>
      <c r="H35" s="7">
        <f t="shared" si="3"/>
        <v>1405</v>
      </c>
      <c r="I35" s="7">
        <f t="shared" si="0"/>
        <v>237952</v>
      </c>
      <c r="J35" s="18">
        <f t="shared" si="4"/>
        <v>1462</v>
      </c>
      <c r="K35" s="17">
        <v>1</v>
      </c>
      <c r="L35" s="29">
        <v>27</v>
      </c>
      <c r="M35" s="7">
        <v>235000</v>
      </c>
      <c r="N35" s="7">
        <f t="shared" si="1"/>
        <v>1443</v>
      </c>
      <c r="O35" s="7">
        <f t="shared" si="2"/>
        <v>244400</v>
      </c>
      <c r="P35" s="18">
        <f t="shared" si="5"/>
        <v>1501</v>
      </c>
      <c r="Q35" s="24"/>
    </row>
    <row r="36" spans="1:17" ht="26.25" customHeight="1" x14ac:dyDescent="0.2">
      <c r="A36" s="28">
        <v>28</v>
      </c>
      <c r="B36" s="2" t="s">
        <v>32</v>
      </c>
      <c r="C36" s="2" t="s">
        <v>126</v>
      </c>
      <c r="D36" s="15" t="s">
        <v>73</v>
      </c>
      <c r="E36" s="17">
        <v>1</v>
      </c>
      <c r="F36" s="34">
        <v>23</v>
      </c>
      <c r="G36" s="7">
        <v>228800</v>
      </c>
      <c r="H36" s="7">
        <f t="shared" si="3"/>
        <v>1405</v>
      </c>
      <c r="I36" s="7">
        <f t="shared" si="0"/>
        <v>237952</v>
      </c>
      <c r="J36" s="18">
        <f t="shared" si="4"/>
        <v>1462</v>
      </c>
      <c r="K36" s="17">
        <v>1</v>
      </c>
      <c r="L36" s="29">
        <v>31</v>
      </c>
      <c r="M36" s="7">
        <v>239800</v>
      </c>
      <c r="N36" s="7">
        <f t="shared" si="1"/>
        <v>1473</v>
      </c>
      <c r="O36" s="7">
        <f t="shared" si="2"/>
        <v>249392</v>
      </c>
      <c r="P36" s="18">
        <f t="shared" si="5"/>
        <v>1532</v>
      </c>
      <c r="Q36" s="24"/>
    </row>
    <row r="37" spans="1:17" ht="26.25" customHeight="1" x14ac:dyDescent="0.2">
      <c r="A37" s="28">
        <v>29</v>
      </c>
      <c r="B37" s="2" t="s">
        <v>127</v>
      </c>
      <c r="C37" s="2" t="s">
        <v>128</v>
      </c>
      <c r="D37" s="15" t="s">
        <v>73</v>
      </c>
      <c r="E37" s="17">
        <v>2</v>
      </c>
      <c r="F37" s="34">
        <v>18</v>
      </c>
      <c r="G37" s="7">
        <v>263900</v>
      </c>
      <c r="H37" s="7">
        <f t="shared" ref="H37" si="14">ROUNDDOWN(G37/21/7.75,0)</f>
        <v>1621</v>
      </c>
      <c r="I37" s="7">
        <f t="shared" si="0"/>
        <v>274456</v>
      </c>
      <c r="J37" s="18">
        <f t="shared" ref="J37" si="15">ROUNDDOWN(I37/21/7.75,0)</f>
        <v>1686</v>
      </c>
      <c r="K37" s="17">
        <v>2</v>
      </c>
      <c r="L37" s="29">
        <v>26</v>
      </c>
      <c r="M37" s="7">
        <v>271900</v>
      </c>
      <c r="N37" s="7">
        <f t="shared" ref="N37" si="16">ROUNDDOWN(M37/21/7.75,0)</f>
        <v>1670</v>
      </c>
      <c r="O37" s="7">
        <f t="shared" si="2"/>
        <v>282776</v>
      </c>
      <c r="P37" s="18">
        <f t="shared" ref="P37" si="17">ROUNDDOWN(O37/21/7.75,0)</f>
        <v>1737</v>
      </c>
      <c r="Q37" s="24"/>
    </row>
    <row r="38" spans="1:17" ht="26.25" customHeight="1" x14ac:dyDescent="0.2">
      <c r="A38" s="28">
        <v>30</v>
      </c>
      <c r="B38" s="2" t="s">
        <v>35</v>
      </c>
      <c r="C38" s="2" t="s">
        <v>43</v>
      </c>
      <c r="D38" s="15" t="s">
        <v>73</v>
      </c>
      <c r="E38" s="17">
        <v>1</v>
      </c>
      <c r="F38" s="34">
        <v>23</v>
      </c>
      <c r="G38" s="7">
        <v>228800</v>
      </c>
      <c r="H38" s="7">
        <f t="shared" si="3"/>
        <v>1405</v>
      </c>
      <c r="I38" s="7">
        <f t="shared" si="0"/>
        <v>237952</v>
      </c>
      <c r="J38" s="18">
        <f t="shared" si="4"/>
        <v>1462</v>
      </c>
      <c r="K38" s="17">
        <v>1</v>
      </c>
      <c r="L38" s="29">
        <v>31</v>
      </c>
      <c r="M38" s="7">
        <v>239800</v>
      </c>
      <c r="N38" s="7">
        <f t="shared" si="1"/>
        <v>1473</v>
      </c>
      <c r="O38" s="7">
        <f t="shared" si="2"/>
        <v>249392</v>
      </c>
      <c r="P38" s="18">
        <f t="shared" si="5"/>
        <v>1532</v>
      </c>
      <c r="Q38" s="24"/>
    </row>
    <row r="39" spans="1:17" ht="26.25" customHeight="1" x14ac:dyDescent="0.2">
      <c r="A39" s="28">
        <v>31</v>
      </c>
      <c r="B39" s="2" t="s">
        <v>70</v>
      </c>
      <c r="C39" s="2" t="s">
        <v>100</v>
      </c>
      <c r="D39" s="15" t="s">
        <v>73</v>
      </c>
      <c r="E39" s="17">
        <v>1</v>
      </c>
      <c r="F39" s="34">
        <v>23</v>
      </c>
      <c r="G39" s="7">
        <v>228800</v>
      </c>
      <c r="H39" s="7">
        <f t="shared" si="3"/>
        <v>1405</v>
      </c>
      <c r="I39" s="7">
        <f t="shared" si="0"/>
        <v>237952</v>
      </c>
      <c r="J39" s="18">
        <f t="shared" si="4"/>
        <v>1462</v>
      </c>
      <c r="K39" s="17">
        <v>1</v>
      </c>
      <c r="L39" s="29">
        <v>31</v>
      </c>
      <c r="M39" s="7">
        <v>239800</v>
      </c>
      <c r="N39" s="7">
        <f t="shared" si="1"/>
        <v>1473</v>
      </c>
      <c r="O39" s="7">
        <f t="shared" si="2"/>
        <v>249392</v>
      </c>
      <c r="P39" s="18">
        <f t="shared" si="5"/>
        <v>1532</v>
      </c>
      <c r="Q39" s="24"/>
    </row>
    <row r="40" spans="1:17" ht="26.25" customHeight="1" x14ac:dyDescent="0.2">
      <c r="A40" s="28">
        <v>32</v>
      </c>
      <c r="B40" s="2" t="s">
        <v>46</v>
      </c>
      <c r="C40" s="2" t="s">
        <v>47</v>
      </c>
      <c r="D40" s="15" t="s">
        <v>73</v>
      </c>
      <c r="E40" s="17">
        <v>1</v>
      </c>
      <c r="F40" s="34">
        <v>54</v>
      </c>
      <c r="G40" s="7">
        <v>256600</v>
      </c>
      <c r="H40" s="7">
        <f t="shared" si="3"/>
        <v>1576</v>
      </c>
      <c r="I40" s="7">
        <f t="shared" si="0"/>
        <v>266864</v>
      </c>
      <c r="J40" s="18">
        <f t="shared" si="4"/>
        <v>1639</v>
      </c>
      <c r="K40" s="17">
        <v>1</v>
      </c>
      <c r="L40" s="29">
        <v>58</v>
      </c>
      <c r="M40" s="7">
        <v>257800</v>
      </c>
      <c r="N40" s="7">
        <f t="shared" si="1"/>
        <v>1584</v>
      </c>
      <c r="O40" s="7">
        <f t="shared" si="2"/>
        <v>268112</v>
      </c>
      <c r="P40" s="18">
        <f t="shared" si="5"/>
        <v>1647</v>
      </c>
      <c r="Q40" s="31"/>
    </row>
    <row r="41" spans="1:17" ht="26.25" customHeight="1" x14ac:dyDescent="0.2">
      <c r="A41" s="28">
        <v>33</v>
      </c>
      <c r="B41" s="2" t="s">
        <v>45</v>
      </c>
      <c r="C41" s="2" t="s">
        <v>24</v>
      </c>
      <c r="D41" s="15" t="s">
        <v>73</v>
      </c>
      <c r="E41" s="17">
        <v>1</v>
      </c>
      <c r="F41" s="34">
        <v>54</v>
      </c>
      <c r="G41" s="7">
        <v>256600</v>
      </c>
      <c r="H41" s="7">
        <f t="shared" si="3"/>
        <v>1576</v>
      </c>
      <c r="I41" s="7">
        <f t="shared" ref="I41:I75" si="18">ROUNDDOWN(G41*1.04,0)</f>
        <v>266864</v>
      </c>
      <c r="J41" s="18">
        <f t="shared" si="4"/>
        <v>1639</v>
      </c>
      <c r="K41" s="17">
        <v>1</v>
      </c>
      <c r="L41" s="29">
        <v>58</v>
      </c>
      <c r="M41" s="7">
        <v>257800</v>
      </c>
      <c r="N41" s="7">
        <f t="shared" si="1"/>
        <v>1584</v>
      </c>
      <c r="O41" s="7">
        <f t="shared" ref="O41:O75" si="19">ROUNDDOWN(M41*1.04,0)</f>
        <v>268112</v>
      </c>
      <c r="P41" s="18">
        <f t="shared" si="5"/>
        <v>1647</v>
      </c>
      <c r="Q41" s="31"/>
    </row>
    <row r="42" spans="1:17" ht="26.25" customHeight="1" x14ac:dyDescent="0.2">
      <c r="A42" s="28">
        <v>34</v>
      </c>
      <c r="B42" s="2" t="s">
        <v>58</v>
      </c>
      <c r="C42" s="2" t="s">
        <v>8</v>
      </c>
      <c r="D42" s="15" t="s">
        <v>73</v>
      </c>
      <c r="E42" s="17">
        <v>1</v>
      </c>
      <c r="F42" s="34">
        <v>25</v>
      </c>
      <c r="G42" s="7">
        <v>232000</v>
      </c>
      <c r="H42" s="7">
        <f t="shared" si="3"/>
        <v>1425</v>
      </c>
      <c r="I42" s="7">
        <f t="shared" si="18"/>
        <v>241280</v>
      </c>
      <c r="J42" s="18">
        <f t="shared" si="4"/>
        <v>1482</v>
      </c>
      <c r="K42" s="17">
        <v>1</v>
      </c>
      <c r="L42" s="29">
        <v>29</v>
      </c>
      <c r="M42" s="7">
        <v>237600</v>
      </c>
      <c r="N42" s="7">
        <f t="shared" si="1"/>
        <v>1459</v>
      </c>
      <c r="O42" s="7">
        <f t="shared" si="19"/>
        <v>247104</v>
      </c>
      <c r="P42" s="18">
        <f t="shared" si="5"/>
        <v>1518</v>
      </c>
      <c r="Q42" s="24"/>
    </row>
    <row r="43" spans="1:17" ht="26.25" customHeight="1" x14ac:dyDescent="0.2">
      <c r="A43" s="28">
        <v>35</v>
      </c>
      <c r="B43" s="2" t="s">
        <v>33</v>
      </c>
      <c r="C43" s="2" t="s">
        <v>43</v>
      </c>
      <c r="D43" s="15" t="s">
        <v>73</v>
      </c>
      <c r="E43" s="17">
        <v>1</v>
      </c>
      <c r="F43" s="34">
        <v>36</v>
      </c>
      <c r="G43" s="7">
        <v>244800</v>
      </c>
      <c r="H43" s="7">
        <f t="shared" si="3"/>
        <v>1504</v>
      </c>
      <c r="I43" s="7">
        <f t="shared" si="18"/>
        <v>254592</v>
      </c>
      <c r="J43" s="18">
        <f t="shared" si="4"/>
        <v>1564</v>
      </c>
      <c r="K43" s="17">
        <v>1</v>
      </c>
      <c r="L43" s="29">
        <v>44</v>
      </c>
      <c r="M43" s="7">
        <v>251100</v>
      </c>
      <c r="N43" s="7">
        <f t="shared" si="1"/>
        <v>1542</v>
      </c>
      <c r="O43" s="7">
        <f t="shared" si="19"/>
        <v>261144</v>
      </c>
      <c r="P43" s="18">
        <f t="shared" si="5"/>
        <v>1604</v>
      </c>
      <c r="Q43" s="31"/>
    </row>
    <row r="44" spans="1:17" ht="26.25" customHeight="1" x14ac:dyDescent="0.2">
      <c r="A44" s="28">
        <v>36</v>
      </c>
      <c r="B44" s="2" t="s">
        <v>34</v>
      </c>
      <c r="C44" s="2" t="s">
        <v>43</v>
      </c>
      <c r="D44" s="15" t="s">
        <v>73</v>
      </c>
      <c r="E44" s="17">
        <v>1</v>
      </c>
      <c r="F44" s="34">
        <v>36</v>
      </c>
      <c r="G44" s="7">
        <v>244800</v>
      </c>
      <c r="H44" s="7">
        <f t="shared" si="3"/>
        <v>1504</v>
      </c>
      <c r="I44" s="7">
        <f t="shared" si="18"/>
        <v>254592</v>
      </c>
      <c r="J44" s="18">
        <f t="shared" si="4"/>
        <v>1564</v>
      </c>
      <c r="K44" s="17">
        <v>1</v>
      </c>
      <c r="L44" s="29">
        <v>44</v>
      </c>
      <c r="M44" s="7">
        <v>251100</v>
      </c>
      <c r="N44" s="7">
        <f t="shared" si="1"/>
        <v>1542</v>
      </c>
      <c r="O44" s="7">
        <f t="shared" si="19"/>
        <v>261144</v>
      </c>
      <c r="P44" s="18">
        <f t="shared" si="5"/>
        <v>1604</v>
      </c>
      <c r="Q44" s="31"/>
    </row>
    <row r="45" spans="1:17" ht="26.25" customHeight="1" x14ac:dyDescent="0.2">
      <c r="A45" s="28">
        <v>37</v>
      </c>
      <c r="B45" s="8" t="s">
        <v>13</v>
      </c>
      <c r="C45" s="2" t="s">
        <v>21</v>
      </c>
      <c r="D45" s="15" t="s">
        <v>73</v>
      </c>
      <c r="E45" s="17">
        <v>1</v>
      </c>
      <c r="F45" s="34">
        <v>29</v>
      </c>
      <c r="G45" s="7">
        <v>237600</v>
      </c>
      <c r="H45" s="7">
        <f t="shared" si="3"/>
        <v>1459</v>
      </c>
      <c r="I45" s="7">
        <f t="shared" si="18"/>
        <v>247104</v>
      </c>
      <c r="J45" s="18">
        <f t="shared" si="4"/>
        <v>1518</v>
      </c>
      <c r="K45" s="17">
        <v>1</v>
      </c>
      <c r="L45" s="29">
        <v>37</v>
      </c>
      <c r="M45" s="7">
        <v>245800</v>
      </c>
      <c r="N45" s="7">
        <f t="shared" si="1"/>
        <v>1510</v>
      </c>
      <c r="O45" s="7">
        <f t="shared" si="19"/>
        <v>255632</v>
      </c>
      <c r="P45" s="18">
        <f t="shared" si="5"/>
        <v>1570</v>
      </c>
      <c r="Q45" s="26"/>
    </row>
    <row r="46" spans="1:17" ht="26.25" customHeight="1" x14ac:dyDescent="0.2">
      <c r="A46" s="28">
        <v>38</v>
      </c>
      <c r="B46" s="8" t="s">
        <v>54</v>
      </c>
      <c r="C46" s="2" t="s">
        <v>55</v>
      </c>
      <c r="D46" s="15" t="s">
        <v>73</v>
      </c>
      <c r="E46" s="17">
        <v>1</v>
      </c>
      <c r="F46" s="29">
        <v>33</v>
      </c>
      <c r="G46" s="7">
        <v>242000</v>
      </c>
      <c r="H46" s="7">
        <f t="shared" si="3"/>
        <v>1486</v>
      </c>
      <c r="I46" s="7">
        <f t="shared" si="18"/>
        <v>251680</v>
      </c>
      <c r="J46" s="18">
        <f t="shared" si="4"/>
        <v>1546</v>
      </c>
      <c r="K46" s="17">
        <v>1</v>
      </c>
      <c r="L46" s="29">
        <v>37</v>
      </c>
      <c r="M46" s="7">
        <v>245800</v>
      </c>
      <c r="N46" s="7">
        <f t="shared" si="1"/>
        <v>1510</v>
      </c>
      <c r="O46" s="7">
        <f t="shared" si="19"/>
        <v>255632</v>
      </c>
      <c r="P46" s="18">
        <f t="shared" si="5"/>
        <v>1570</v>
      </c>
      <c r="Q46" s="26"/>
    </row>
    <row r="47" spans="1:17" ht="26.25" customHeight="1" x14ac:dyDescent="0.2">
      <c r="A47" s="28">
        <v>39</v>
      </c>
      <c r="B47" s="2" t="s">
        <v>129</v>
      </c>
      <c r="C47" s="2" t="s">
        <v>124</v>
      </c>
      <c r="D47" s="15" t="s">
        <v>73</v>
      </c>
      <c r="E47" s="17">
        <v>1</v>
      </c>
      <c r="F47" s="29">
        <v>33</v>
      </c>
      <c r="G47" s="7">
        <v>242000</v>
      </c>
      <c r="H47" s="7">
        <f t="shared" si="3"/>
        <v>1486</v>
      </c>
      <c r="I47" s="7">
        <f t="shared" si="18"/>
        <v>251680</v>
      </c>
      <c r="J47" s="18">
        <f t="shared" si="4"/>
        <v>1546</v>
      </c>
      <c r="K47" s="17">
        <v>1</v>
      </c>
      <c r="L47" s="29">
        <v>37</v>
      </c>
      <c r="M47" s="7">
        <v>245800</v>
      </c>
      <c r="N47" s="7">
        <f t="shared" si="1"/>
        <v>1510</v>
      </c>
      <c r="O47" s="7">
        <f t="shared" si="19"/>
        <v>255632</v>
      </c>
      <c r="P47" s="18">
        <f t="shared" si="5"/>
        <v>1570</v>
      </c>
      <c r="Q47" s="24"/>
    </row>
    <row r="48" spans="1:17" ht="26.25" customHeight="1" x14ac:dyDescent="0.2">
      <c r="A48" s="28">
        <v>40</v>
      </c>
      <c r="B48" s="2" t="s">
        <v>53</v>
      </c>
      <c r="C48" s="2" t="s">
        <v>4</v>
      </c>
      <c r="D48" s="15" t="s">
        <v>73</v>
      </c>
      <c r="E48" s="17">
        <v>1</v>
      </c>
      <c r="F48" s="29">
        <v>33</v>
      </c>
      <c r="G48" s="7">
        <v>242000</v>
      </c>
      <c r="H48" s="7">
        <f t="shared" si="3"/>
        <v>1486</v>
      </c>
      <c r="I48" s="7">
        <f t="shared" si="18"/>
        <v>251680</v>
      </c>
      <c r="J48" s="18">
        <f t="shared" si="4"/>
        <v>1546</v>
      </c>
      <c r="K48" s="17">
        <v>1</v>
      </c>
      <c r="L48" s="29">
        <v>37</v>
      </c>
      <c r="M48" s="7">
        <v>245800</v>
      </c>
      <c r="N48" s="7">
        <f t="shared" si="1"/>
        <v>1510</v>
      </c>
      <c r="O48" s="7">
        <f t="shared" si="19"/>
        <v>255632</v>
      </c>
      <c r="P48" s="18">
        <f t="shared" si="5"/>
        <v>1570</v>
      </c>
      <c r="Q48" s="27"/>
    </row>
    <row r="49" spans="1:17" ht="26.25" customHeight="1" x14ac:dyDescent="0.2">
      <c r="A49" s="28">
        <v>41</v>
      </c>
      <c r="B49" s="2" t="s">
        <v>11</v>
      </c>
      <c r="C49" s="2" t="s">
        <v>100</v>
      </c>
      <c r="D49" s="15" t="s">
        <v>73</v>
      </c>
      <c r="E49" s="17">
        <v>1</v>
      </c>
      <c r="F49" s="29">
        <v>40</v>
      </c>
      <c r="G49" s="7">
        <v>248400</v>
      </c>
      <c r="H49" s="7">
        <f t="shared" si="3"/>
        <v>1526</v>
      </c>
      <c r="I49" s="7">
        <f t="shared" si="18"/>
        <v>258336</v>
      </c>
      <c r="J49" s="18">
        <f t="shared" si="4"/>
        <v>1587</v>
      </c>
      <c r="K49" s="17">
        <v>1</v>
      </c>
      <c r="L49" s="29">
        <v>48</v>
      </c>
      <c r="M49" s="7">
        <v>253600</v>
      </c>
      <c r="N49" s="7">
        <f t="shared" si="1"/>
        <v>1558</v>
      </c>
      <c r="O49" s="7">
        <f t="shared" si="19"/>
        <v>263744</v>
      </c>
      <c r="P49" s="18">
        <f t="shared" si="5"/>
        <v>1620</v>
      </c>
      <c r="Q49" s="24"/>
    </row>
    <row r="50" spans="1:17" ht="26.25" customHeight="1" x14ac:dyDescent="0.2">
      <c r="A50" s="28">
        <v>42</v>
      </c>
      <c r="B50" s="2" t="s">
        <v>41</v>
      </c>
      <c r="C50" s="2" t="s">
        <v>21</v>
      </c>
      <c r="D50" s="15" t="s">
        <v>73</v>
      </c>
      <c r="E50" s="17">
        <v>1</v>
      </c>
      <c r="F50" s="29">
        <v>42</v>
      </c>
      <c r="G50" s="7">
        <v>249900</v>
      </c>
      <c r="H50" s="7">
        <f t="shared" si="3"/>
        <v>1535</v>
      </c>
      <c r="I50" s="7">
        <f t="shared" si="18"/>
        <v>259896</v>
      </c>
      <c r="J50" s="18">
        <f t="shared" si="4"/>
        <v>1596</v>
      </c>
      <c r="K50" s="17">
        <v>1</v>
      </c>
      <c r="L50" s="29">
        <v>50</v>
      </c>
      <c r="M50" s="7">
        <v>254700</v>
      </c>
      <c r="N50" s="7">
        <f t="shared" si="1"/>
        <v>1564</v>
      </c>
      <c r="O50" s="7">
        <f t="shared" si="19"/>
        <v>264888</v>
      </c>
      <c r="P50" s="18">
        <f t="shared" si="5"/>
        <v>1627</v>
      </c>
      <c r="Q50" s="24"/>
    </row>
    <row r="51" spans="1:17" ht="26.25" customHeight="1" x14ac:dyDescent="0.2">
      <c r="A51" s="28">
        <v>43</v>
      </c>
      <c r="B51" s="2" t="s">
        <v>9</v>
      </c>
      <c r="C51" s="2" t="s">
        <v>5</v>
      </c>
      <c r="D51" s="15" t="s">
        <v>73</v>
      </c>
      <c r="E51" s="17">
        <v>1</v>
      </c>
      <c r="F51" s="34">
        <v>29</v>
      </c>
      <c r="G51" s="7">
        <v>237600</v>
      </c>
      <c r="H51" s="7">
        <f t="shared" si="3"/>
        <v>1459</v>
      </c>
      <c r="I51" s="7">
        <f t="shared" si="18"/>
        <v>247104</v>
      </c>
      <c r="J51" s="18">
        <f t="shared" si="4"/>
        <v>1518</v>
      </c>
      <c r="K51" s="17">
        <v>1</v>
      </c>
      <c r="L51" s="29">
        <v>33</v>
      </c>
      <c r="M51" s="7">
        <v>242000</v>
      </c>
      <c r="N51" s="7">
        <f t="shared" si="1"/>
        <v>1486</v>
      </c>
      <c r="O51" s="7">
        <f t="shared" si="19"/>
        <v>251680</v>
      </c>
      <c r="P51" s="18">
        <f t="shared" si="5"/>
        <v>1546</v>
      </c>
      <c r="Q51" s="24"/>
    </row>
    <row r="52" spans="1:17" ht="26.25" customHeight="1" x14ac:dyDescent="0.2">
      <c r="A52" s="28">
        <v>44</v>
      </c>
      <c r="B52" s="2" t="s">
        <v>17</v>
      </c>
      <c r="C52" s="2" t="s">
        <v>25</v>
      </c>
      <c r="D52" s="15" t="s">
        <v>73</v>
      </c>
      <c r="E52" s="17">
        <v>1</v>
      </c>
      <c r="F52" s="29">
        <v>42</v>
      </c>
      <c r="G52" s="7">
        <v>249900</v>
      </c>
      <c r="H52" s="7">
        <f t="shared" si="3"/>
        <v>1535</v>
      </c>
      <c r="I52" s="7">
        <f t="shared" si="18"/>
        <v>259896</v>
      </c>
      <c r="J52" s="18">
        <f t="shared" si="4"/>
        <v>1596</v>
      </c>
      <c r="K52" s="17">
        <v>1</v>
      </c>
      <c r="L52" s="29">
        <v>46</v>
      </c>
      <c r="M52" s="7">
        <v>252400</v>
      </c>
      <c r="N52" s="7">
        <f t="shared" si="1"/>
        <v>1550</v>
      </c>
      <c r="O52" s="7">
        <f t="shared" si="19"/>
        <v>262496</v>
      </c>
      <c r="P52" s="18">
        <f t="shared" si="5"/>
        <v>1612</v>
      </c>
      <c r="Q52" s="24"/>
    </row>
    <row r="53" spans="1:17" ht="26.25" customHeight="1" x14ac:dyDescent="0.2">
      <c r="A53" s="28">
        <v>45</v>
      </c>
      <c r="B53" s="2" t="s">
        <v>130</v>
      </c>
      <c r="C53" s="2" t="s">
        <v>8</v>
      </c>
      <c r="D53" s="15" t="s">
        <v>73</v>
      </c>
      <c r="E53" s="17">
        <v>1</v>
      </c>
      <c r="F53" s="29">
        <v>33</v>
      </c>
      <c r="G53" s="7">
        <v>242000</v>
      </c>
      <c r="H53" s="7">
        <f t="shared" ref="H53" si="20">ROUNDDOWN(G53/21/7.75,0)</f>
        <v>1486</v>
      </c>
      <c r="I53" s="7">
        <f t="shared" si="18"/>
        <v>251680</v>
      </c>
      <c r="J53" s="18">
        <f t="shared" ref="J53" si="21">ROUNDDOWN(I53/21/7.75,0)</f>
        <v>1546</v>
      </c>
      <c r="K53" s="17">
        <v>1</v>
      </c>
      <c r="L53" s="29">
        <v>37</v>
      </c>
      <c r="M53" s="7">
        <v>245800</v>
      </c>
      <c r="N53" s="7">
        <f t="shared" ref="N53" si="22">ROUNDDOWN(M53/21/7.75,0)</f>
        <v>1510</v>
      </c>
      <c r="O53" s="7">
        <f t="shared" si="19"/>
        <v>255632</v>
      </c>
      <c r="P53" s="18">
        <f t="shared" ref="P53" si="23">ROUNDDOWN(O53/21/7.75,0)</f>
        <v>1570</v>
      </c>
      <c r="Q53" s="24"/>
    </row>
    <row r="54" spans="1:17" ht="26.25" customHeight="1" x14ac:dyDescent="0.2">
      <c r="A54" s="28">
        <v>46</v>
      </c>
      <c r="B54" s="2" t="s">
        <v>56</v>
      </c>
      <c r="C54" s="2" t="s">
        <v>8</v>
      </c>
      <c r="D54" s="15" t="s">
        <v>73</v>
      </c>
      <c r="E54" s="17">
        <v>1</v>
      </c>
      <c r="F54" s="29">
        <v>42</v>
      </c>
      <c r="G54" s="7">
        <v>249900</v>
      </c>
      <c r="H54" s="7">
        <f t="shared" si="3"/>
        <v>1535</v>
      </c>
      <c r="I54" s="7">
        <f t="shared" si="18"/>
        <v>259896</v>
      </c>
      <c r="J54" s="18">
        <f t="shared" si="4"/>
        <v>1596</v>
      </c>
      <c r="K54" s="17">
        <v>1</v>
      </c>
      <c r="L54" s="29">
        <v>50</v>
      </c>
      <c r="M54" s="7">
        <v>254700</v>
      </c>
      <c r="N54" s="7">
        <f t="shared" si="1"/>
        <v>1564</v>
      </c>
      <c r="O54" s="7">
        <f t="shared" si="19"/>
        <v>264888</v>
      </c>
      <c r="P54" s="18">
        <f t="shared" si="5"/>
        <v>1627</v>
      </c>
      <c r="Q54" s="24"/>
    </row>
    <row r="55" spans="1:17" ht="26.25" customHeight="1" x14ac:dyDescent="0.2">
      <c r="A55" s="28">
        <v>47</v>
      </c>
      <c r="B55" s="2" t="s">
        <v>39</v>
      </c>
      <c r="C55" s="2" t="s">
        <v>21</v>
      </c>
      <c r="D55" s="15" t="s">
        <v>73</v>
      </c>
      <c r="E55" s="17">
        <v>1</v>
      </c>
      <c r="F55" s="28">
        <v>44</v>
      </c>
      <c r="G55" s="7">
        <v>251100</v>
      </c>
      <c r="H55" s="7">
        <f t="shared" si="3"/>
        <v>1542</v>
      </c>
      <c r="I55" s="7">
        <f t="shared" si="18"/>
        <v>261144</v>
      </c>
      <c r="J55" s="18">
        <f t="shared" si="4"/>
        <v>1604</v>
      </c>
      <c r="K55" s="17">
        <v>1</v>
      </c>
      <c r="L55" s="28">
        <v>52</v>
      </c>
      <c r="M55" s="7">
        <v>255800</v>
      </c>
      <c r="N55" s="7">
        <f t="shared" si="1"/>
        <v>1571</v>
      </c>
      <c r="O55" s="7">
        <f t="shared" si="19"/>
        <v>266032</v>
      </c>
      <c r="P55" s="18">
        <f t="shared" si="5"/>
        <v>1634</v>
      </c>
      <c r="Q55" s="24"/>
    </row>
    <row r="56" spans="1:17" ht="26.25" customHeight="1" x14ac:dyDescent="0.2">
      <c r="A56" s="28">
        <v>48</v>
      </c>
      <c r="B56" s="2" t="s">
        <v>40</v>
      </c>
      <c r="C56" s="2" t="s">
        <v>21</v>
      </c>
      <c r="D56" s="15" t="s">
        <v>73</v>
      </c>
      <c r="E56" s="17">
        <v>2</v>
      </c>
      <c r="F56" s="28">
        <v>29</v>
      </c>
      <c r="G56" s="7">
        <v>274400</v>
      </c>
      <c r="H56" s="7">
        <f t="shared" si="3"/>
        <v>1686</v>
      </c>
      <c r="I56" s="7">
        <f t="shared" si="18"/>
        <v>285376</v>
      </c>
      <c r="J56" s="18">
        <f t="shared" si="4"/>
        <v>1753</v>
      </c>
      <c r="K56" s="17">
        <v>2</v>
      </c>
      <c r="L56" s="28">
        <v>29</v>
      </c>
      <c r="M56" s="7">
        <v>274400</v>
      </c>
      <c r="N56" s="7">
        <f t="shared" si="1"/>
        <v>1686</v>
      </c>
      <c r="O56" s="7">
        <f t="shared" si="19"/>
        <v>285376</v>
      </c>
      <c r="P56" s="18">
        <f t="shared" si="5"/>
        <v>1753</v>
      </c>
      <c r="Q56" s="24"/>
    </row>
    <row r="57" spans="1:17" ht="26.25" customHeight="1" x14ac:dyDescent="0.2">
      <c r="A57" s="28">
        <v>49</v>
      </c>
      <c r="B57" s="2" t="s">
        <v>82</v>
      </c>
      <c r="C57" s="2" t="s">
        <v>43</v>
      </c>
      <c r="D57" s="15" t="s">
        <v>73</v>
      </c>
      <c r="E57" s="17">
        <v>1</v>
      </c>
      <c r="F57" s="28">
        <v>51</v>
      </c>
      <c r="G57" s="7">
        <v>255300</v>
      </c>
      <c r="H57" s="7">
        <f t="shared" si="3"/>
        <v>1568</v>
      </c>
      <c r="I57" s="7">
        <f t="shared" si="18"/>
        <v>265512</v>
      </c>
      <c r="J57" s="18">
        <f t="shared" si="4"/>
        <v>1631</v>
      </c>
      <c r="K57" s="17">
        <v>1</v>
      </c>
      <c r="L57" s="28">
        <v>59</v>
      </c>
      <c r="M57" s="7">
        <v>258100</v>
      </c>
      <c r="N57" s="7">
        <f t="shared" si="1"/>
        <v>1585</v>
      </c>
      <c r="O57" s="7">
        <f t="shared" si="19"/>
        <v>268424</v>
      </c>
      <c r="P57" s="18">
        <f t="shared" si="5"/>
        <v>1649</v>
      </c>
      <c r="Q57" s="24"/>
    </row>
    <row r="58" spans="1:17" ht="26.25" customHeight="1" x14ac:dyDescent="0.2">
      <c r="A58" s="28">
        <v>50</v>
      </c>
      <c r="B58" s="2" t="s">
        <v>50</v>
      </c>
      <c r="C58" s="2" t="s">
        <v>22</v>
      </c>
      <c r="D58" s="15" t="s">
        <v>73</v>
      </c>
      <c r="E58" s="17">
        <v>1</v>
      </c>
      <c r="F58" s="28">
        <v>60</v>
      </c>
      <c r="G58" s="7">
        <v>258400</v>
      </c>
      <c r="H58" s="7">
        <f t="shared" si="3"/>
        <v>1587</v>
      </c>
      <c r="I58" s="7">
        <f t="shared" si="18"/>
        <v>268736</v>
      </c>
      <c r="J58" s="18">
        <f t="shared" si="4"/>
        <v>1651</v>
      </c>
      <c r="K58" s="17">
        <v>1</v>
      </c>
      <c r="L58" s="28">
        <v>68</v>
      </c>
      <c r="M58" s="7">
        <v>260800</v>
      </c>
      <c r="N58" s="7">
        <f t="shared" si="1"/>
        <v>1602</v>
      </c>
      <c r="O58" s="7">
        <f t="shared" si="19"/>
        <v>271232</v>
      </c>
      <c r="P58" s="18">
        <f t="shared" si="5"/>
        <v>1666</v>
      </c>
      <c r="Q58" s="24"/>
    </row>
    <row r="59" spans="1:17" ht="26.25" customHeight="1" x14ac:dyDescent="0.2">
      <c r="A59" s="28">
        <v>51</v>
      </c>
      <c r="B59" s="2" t="s">
        <v>131</v>
      </c>
      <c r="C59" s="2" t="s">
        <v>22</v>
      </c>
      <c r="D59" s="15" t="s">
        <v>73</v>
      </c>
      <c r="E59" s="17">
        <v>1</v>
      </c>
      <c r="F59" s="28">
        <v>48</v>
      </c>
      <c r="G59" s="7">
        <v>253600</v>
      </c>
      <c r="H59" s="7">
        <f t="shared" si="3"/>
        <v>1558</v>
      </c>
      <c r="I59" s="7">
        <f t="shared" si="18"/>
        <v>263744</v>
      </c>
      <c r="J59" s="18">
        <f t="shared" si="4"/>
        <v>1620</v>
      </c>
      <c r="K59" s="17">
        <v>1</v>
      </c>
      <c r="L59" s="28">
        <v>52</v>
      </c>
      <c r="M59" s="7">
        <v>255800</v>
      </c>
      <c r="N59" s="7">
        <f t="shared" si="1"/>
        <v>1571</v>
      </c>
      <c r="O59" s="7">
        <f t="shared" si="19"/>
        <v>266032</v>
      </c>
      <c r="P59" s="18">
        <f t="shared" si="5"/>
        <v>1634</v>
      </c>
      <c r="Q59" s="24"/>
    </row>
    <row r="60" spans="1:17" ht="26.25" customHeight="1" x14ac:dyDescent="0.2">
      <c r="A60" s="28">
        <v>52</v>
      </c>
      <c r="B60" s="2" t="s">
        <v>132</v>
      </c>
      <c r="C60" s="2" t="s">
        <v>22</v>
      </c>
      <c r="D60" s="15" t="s">
        <v>73</v>
      </c>
      <c r="E60" s="17">
        <v>2</v>
      </c>
      <c r="F60" s="28">
        <v>26</v>
      </c>
      <c r="G60" s="7">
        <v>271900</v>
      </c>
      <c r="H60" s="7">
        <f t="shared" si="3"/>
        <v>1670</v>
      </c>
      <c r="I60" s="7">
        <f t="shared" si="18"/>
        <v>282776</v>
      </c>
      <c r="J60" s="18">
        <f t="shared" si="4"/>
        <v>1737</v>
      </c>
      <c r="K60" s="17">
        <v>2</v>
      </c>
      <c r="L60" s="28">
        <v>26</v>
      </c>
      <c r="M60" s="7">
        <v>271900</v>
      </c>
      <c r="N60" s="7">
        <f t="shared" si="1"/>
        <v>1670</v>
      </c>
      <c r="O60" s="7">
        <f t="shared" si="19"/>
        <v>282776</v>
      </c>
      <c r="P60" s="18">
        <f t="shared" si="5"/>
        <v>1737</v>
      </c>
      <c r="Q60" s="24"/>
    </row>
    <row r="61" spans="1:17" ht="26.25" customHeight="1" x14ac:dyDescent="0.2">
      <c r="A61" s="28">
        <v>53</v>
      </c>
      <c r="B61" s="2" t="s">
        <v>113</v>
      </c>
      <c r="C61" s="2" t="s">
        <v>95</v>
      </c>
      <c r="D61" s="15" t="s">
        <v>73</v>
      </c>
      <c r="E61" s="17">
        <v>1</v>
      </c>
      <c r="F61" s="28">
        <v>43</v>
      </c>
      <c r="G61" s="7">
        <v>250500</v>
      </c>
      <c r="H61" s="7">
        <f t="shared" si="3"/>
        <v>1539</v>
      </c>
      <c r="I61" s="7">
        <f t="shared" si="18"/>
        <v>260520</v>
      </c>
      <c r="J61" s="18">
        <f t="shared" si="4"/>
        <v>1600</v>
      </c>
      <c r="K61" s="17">
        <v>1</v>
      </c>
      <c r="L61" s="28">
        <v>51</v>
      </c>
      <c r="M61" s="7">
        <v>255300</v>
      </c>
      <c r="N61" s="7">
        <f t="shared" si="1"/>
        <v>1568</v>
      </c>
      <c r="O61" s="7">
        <f t="shared" si="19"/>
        <v>265512</v>
      </c>
      <c r="P61" s="18">
        <f t="shared" si="5"/>
        <v>1631</v>
      </c>
      <c r="Q61" s="24"/>
    </row>
    <row r="62" spans="1:17" ht="26.25" customHeight="1" x14ac:dyDescent="0.2">
      <c r="A62" s="28">
        <v>54</v>
      </c>
      <c r="B62" s="10" t="s">
        <v>114</v>
      </c>
      <c r="C62" s="10" t="s">
        <v>95</v>
      </c>
      <c r="D62" s="15" t="s">
        <v>73</v>
      </c>
      <c r="E62" s="17">
        <v>2</v>
      </c>
      <c r="F62" s="28">
        <v>23</v>
      </c>
      <c r="G62" s="7">
        <v>269000</v>
      </c>
      <c r="H62" s="7">
        <f t="shared" ref="H62" si="24">ROUNDDOWN(G62/21/7.75,0)</f>
        <v>1652</v>
      </c>
      <c r="I62" s="7">
        <f t="shared" si="18"/>
        <v>279760</v>
      </c>
      <c r="J62" s="18">
        <f t="shared" ref="J62" si="25">ROUNDDOWN(I62/21/7.75,0)</f>
        <v>1718</v>
      </c>
      <c r="K62" s="17">
        <v>2</v>
      </c>
      <c r="L62" s="28">
        <v>23</v>
      </c>
      <c r="M62" s="7">
        <v>269000</v>
      </c>
      <c r="N62" s="7">
        <f t="shared" ref="N62" si="26">ROUNDDOWN(M62/21/7.75,0)</f>
        <v>1652</v>
      </c>
      <c r="O62" s="7">
        <f t="shared" si="19"/>
        <v>279760</v>
      </c>
      <c r="P62" s="33">
        <f t="shared" ref="P62" si="27">ROUNDDOWN(O62/21/7.75,0)</f>
        <v>1718</v>
      </c>
      <c r="Q62" s="37"/>
    </row>
    <row r="63" spans="1:17" ht="26.25" customHeight="1" x14ac:dyDescent="0.2">
      <c r="A63" s="28">
        <v>55</v>
      </c>
      <c r="B63" s="8" t="s">
        <v>14</v>
      </c>
      <c r="C63" s="2" t="s">
        <v>95</v>
      </c>
      <c r="D63" s="44" t="s">
        <v>73</v>
      </c>
      <c r="E63" s="45">
        <v>2</v>
      </c>
      <c r="F63" s="48">
        <v>29</v>
      </c>
      <c r="G63" s="46">
        <v>274400</v>
      </c>
      <c r="H63" s="46">
        <f t="shared" si="3"/>
        <v>1686</v>
      </c>
      <c r="I63" s="46">
        <f t="shared" si="18"/>
        <v>285376</v>
      </c>
      <c r="J63" s="47">
        <f t="shared" si="4"/>
        <v>1753</v>
      </c>
      <c r="K63" s="45">
        <v>2</v>
      </c>
      <c r="L63" s="48">
        <v>37</v>
      </c>
      <c r="M63" s="46">
        <v>280300</v>
      </c>
      <c r="N63" s="46">
        <f t="shared" si="1"/>
        <v>1722</v>
      </c>
      <c r="O63" s="46">
        <f t="shared" si="19"/>
        <v>291512</v>
      </c>
      <c r="P63" s="47">
        <f t="shared" si="5"/>
        <v>1791</v>
      </c>
      <c r="Q63" s="26"/>
    </row>
    <row r="64" spans="1:17" ht="26.25" customHeight="1" x14ac:dyDescent="0.2">
      <c r="A64" s="28">
        <v>56</v>
      </c>
      <c r="B64" s="8" t="s">
        <v>15</v>
      </c>
      <c r="C64" s="2" t="s">
        <v>123</v>
      </c>
      <c r="D64" s="15" t="s">
        <v>73</v>
      </c>
      <c r="E64" s="17">
        <v>2</v>
      </c>
      <c r="F64" s="28">
        <v>29</v>
      </c>
      <c r="G64" s="7">
        <v>274400</v>
      </c>
      <c r="H64" s="7">
        <f t="shared" si="3"/>
        <v>1686</v>
      </c>
      <c r="I64" s="7">
        <f t="shared" si="18"/>
        <v>285376</v>
      </c>
      <c r="J64" s="18">
        <f t="shared" si="4"/>
        <v>1753</v>
      </c>
      <c r="K64" s="17">
        <v>2</v>
      </c>
      <c r="L64" s="28">
        <v>33</v>
      </c>
      <c r="M64" s="7">
        <v>277400</v>
      </c>
      <c r="N64" s="7">
        <f t="shared" si="1"/>
        <v>1704</v>
      </c>
      <c r="O64" s="7">
        <f t="shared" si="19"/>
        <v>288496</v>
      </c>
      <c r="P64" s="18">
        <f t="shared" si="5"/>
        <v>1772</v>
      </c>
      <c r="Q64" s="26"/>
    </row>
    <row r="65" spans="1:17" ht="26.25" customHeight="1" x14ac:dyDescent="0.2">
      <c r="A65" s="28">
        <v>57</v>
      </c>
      <c r="B65" s="2" t="s">
        <v>120</v>
      </c>
      <c r="C65" s="2" t="s">
        <v>25</v>
      </c>
      <c r="D65" s="15" t="s">
        <v>73</v>
      </c>
      <c r="E65" s="17">
        <v>2</v>
      </c>
      <c r="F65" s="28">
        <v>29</v>
      </c>
      <c r="G65" s="7">
        <v>274400</v>
      </c>
      <c r="H65" s="7">
        <f t="shared" si="3"/>
        <v>1686</v>
      </c>
      <c r="I65" s="7">
        <f t="shared" si="18"/>
        <v>285376</v>
      </c>
      <c r="J65" s="18">
        <f t="shared" si="4"/>
        <v>1753</v>
      </c>
      <c r="K65" s="17">
        <v>2</v>
      </c>
      <c r="L65" s="28">
        <v>33</v>
      </c>
      <c r="M65" s="7">
        <v>277400</v>
      </c>
      <c r="N65" s="7">
        <f t="shared" si="1"/>
        <v>1704</v>
      </c>
      <c r="O65" s="7">
        <f t="shared" si="19"/>
        <v>288496</v>
      </c>
      <c r="P65" s="18">
        <f t="shared" si="5"/>
        <v>1772</v>
      </c>
      <c r="Q65" s="24"/>
    </row>
    <row r="66" spans="1:17" ht="26.25" customHeight="1" x14ac:dyDescent="0.2">
      <c r="A66" s="28">
        <v>58</v>
      </c>
      <c r="B66" s="2" t="s">
        <v>49</v>
      </c>
      <c r="C66" s="2" t="s">
        <v>22</v>
      </c>
      <c r="D66" s="15" t="s">
        <v>73</v>
      </c>
      <c r="E66" s="17">
        <v>2</v>
      </c>
      <c r="F66" s="28">
        <v>35</v>
      </c>
      <c r="G66" s="7">
        <v>279000</v>
      </c>
      <c r="H66" s="7">
        <f t="shared" si="3"/>
        <v>1714</v>
      </c>
      <c r="I66" s="7">
        <f t="shared" si="18"/>
        <v>290160</v>
      </c>
      <c r="J66" s="18">
        <f t="shared" si="4"/>
        <v>1782</v>
      </c>
      <c r="K66" s="17">
        <v>2</v>
      </c>
      <c r="L66" s="28">
        <v>43</v>
      </c>
      <c r="M66" s="7">
        <v>284600</v>
      </c>
      <c r="N66" s="7">
        <f t="shared" si="1"/>
        <v>1748</v>
      </c>
      <c r="O66" s="7">
        <f t="shared" si="19"/>
        <v>295984</v>
      </c>
      <c r="P66" s="18">
        <f t="shared" si="5"/>
        <v>1818</v>
      </c>
      <c r="Q66" s="24"/>
    </row>
    <row r="67" spans="1:17" ht="26.25" customHeight="1" x14ac:dyDescent="0.2">
      <c r="A67" s="28">
        <v>59</v>
      </c>
      <c r="B67" s="2" t="s">
        <v>51</v>
      </c>
      <c r="C67" s="2" t="s">
        <v>125</v>
      </c>
      <c r="D67" s="15" t="s">
        <v>73</v>
      </c>
      <c r="E67" s="17">
        <v>1</v>
      </c>
      <c r="F67" s="28">
        <v>21</v>
      </c>
      <c r="G67" s="7">
        <v>225600</v>
      </c>
      <c r="H67" s="7">
        <f t="shared" si="3"/>
        <v>1386</v>
      </c>
      <c r="I67" s="7">
        <f t="shared" si="18"/>
        <v>234624</v>
      </c>
      <c r="J67" s="18">
        <f t="shared" si="4"/>
        <v>1441</v>
      </c>
      <c r="K67" s="19">
        <v>1</v>
      </c>
      <c r="L67" s="30">
        <v>25</v>
      </c>
      <c r="M67" s="7">
        <v>232000</v>
      </c>
      <c r="N67" s="7">
        <f t="shared" si="1"/>
        <v>1425</v>
      </c>
      <c r="O67" s="7">
        <f t="shared" si="19"/>
        <v>241280</v>
      </c>
      <c r="P67" s="18">
        <f t="shared" si="5"/>
        <v>1482</v>
      </c>
      <c r="Q67" s="24"/>
    </row>
    <row r="68" spans="1:17" ht="26.25" customHeight="1" x14ac:dyDescent="0.2">
      <c r="A68" s="28">
        <v>60</v>
      </c>
      <c r="B68" s="2" t="s">
        <v>10</v>
      </c>
      <c r="C68" s="2" t="s">
        <v>125</v>
      </c>
      <c r="D68" s="15" t="s">
        <v>73</v>
      </c>
      <c r="E68" s="17">
        <v>2</v>
      </c>
      <c r="F68" s="28">
        <v>50</v>
      </c>
      <c r="G68" s="7">
        <v>289200</v>
      </c>
      <c r="H68" s="7">
        <f t="shared" si="3"/>
        <v>1776</v>
      </c>
      <c r="I68" s="7">
        <f t="shared" si="18"/>
        <v>300768</v>
      </c>
      <c r="J68" s="18">
        <f t="shared" si="4"/>
        <v>1848</v>
      </c>
      <c r="K68" s="17">
        <v>2</v>
      </c>
      <c r="L68" s="28">
        <v>58</v>
      </c>
      <c r="M68" s="7">
        <v>294200</v>
      </c>
      <c r="N68" s="7">
        <f t="shared" si="1"/>
        <v>1807</v>
      </c>
      <c r="O68" s="7">
        <f t="shared" si="19"/>
        <v>305968</v>
      </c>
      <c r="P68" s="18">
        <f t="shared" si="5"/>
        <v>1879</v>
      </c>
      <c r="Q68" s="24"/>
    </row>
    <row r="69" spans="1:17" ht="26.25" customHeight="1" x14ac:dyDescent="0.2">
      <c r="A69" s="28">
        <v>61</v>
      </c>
      <c r="B69" s="2" t="s">
        <v>102</v>
      </c>
      <c r="C69" s="2" t="s">
        <v>125</v>
      </c>
      <c r="D69" s="15" t="s">
        <v>73</v>
      </c>
      <c r="E69" s="17">
        <v>1</v>
      </c>
      <c r="F69" s="28">
        <v>46</v>
      </c>
      <c r="G69" s="7">
        <v>252400</v>
      </c>
      <c r="H69" s="7">
        <f t="shared" ref="H69" si="28">ROUNDDOWN(G69/21/7.75,0)</f>
        <v>1550</v>
      </c>
      <c r="I69" s="7">
        <f t="shared" si="18"/>
        <v>262496</v>
      </c>
      <c r="J69" s="18">
        <f t="shared" si="4"/>
        <v>1612</v>
      </c>
      <c r="K69" s="17">
        <v>1</v>
      </c>
      <c r="L69" s="28">
        <v>50</v>
      </c>
      <c r="M69" s="7">
        <v>254700</v>
      </c>
      <c r="N69" s="7">
        <f t="shared" ref="N69" si="29">ROUNDDOWN(M69/21/7.75,0)</f>
        <v>1564</v>
      </c>
      <c r="O69" s="7">
        <f t="shared" si="19"/>
        <v>264888</v>
      </c>
      <c r="P69" s="18">
        <f t="shared" si="5"/>
        <v>1627</v>
      </c>
      <c r="Q69" s="24"/>
    </row>
    <row r="70" spans="1:17" ht="26.25" customHeight="1" x14ac:dyDescent="0.2">
      <c r="A70" s="28">
        <v>62</v>
      </c>
      <c r="B70" s="9" t="s">
        <v>101</v>
      </c>
      <c r="C70" s="9" t="s">
        <v>124</v>
      </c>
      <c r="D70" s="15" t="s">
        <v>79</v>
      </c>
      <c r="E70" s="17">
        <v>1</v>
      </c>
      <c r="F70" s="28">
        <v>1</v>
      </c>
      <c r="G70" s="7">
        <v>341300</v>
      </c>
      <c r="H70" s="7">
        <f t="shared" si="3"/>
        <v>2097</v>
      </c>
      <c r="I70" s="7">
        <f t="shared" si="18"/>
        <v>354952</v>
      </c>
      <c r="J70" s="18">
        <f t="shared" si="4"/>
        <v>2180</v>
      </c>
      <c r="K70" s="17">
        <v>1</v>
      </c>
      <c r="L70" s="28">
        <v>9</v>
      </c>
      <c r="M70" s="7">
        <v>354300</v>
      </c>
      <c r="N70" s="7">
        <f t="shared" si="1"/>
        <v>2176</v>
      </c>
      <c r="O70" s="7">
        <f t="shared" si="19"/>
        <v>368472</v>
      </c>
      <c r="P70" s="18">
        <f t="shared" si="5"/>
        <v>2264</v>
      </c>
      <c r="Q70" s="24"/>
    </row>
    <row r="71" spans="1:17" ht="33" customHeight="1" x14ac:dyDescent="0.2">
      <c r="A71" s="28">
        <v>63</v>
      </c>
      <c r="B71" s="11" t="s">
        <v>103</v>
      </c>
      <c r="C71" s="9" t="s">
        <v>124</v>
      </c>
      <c r="D71" s="15" t="s">
        <v>79</v>
      </c>
      <c r="E71" s="17">
        <v>2</v>
      </c>
      <c r="F71" s="28">
        <v>1</v>
      </c>
      <c r="G71" s="7">
        <v>381400</v>
      </c>
      <c r="H71" s="7">
        <f t="shared" si="3"/>
        <v>2343</v>
      </c>
      <c r="I71" s="7">
        <f t="shared" si="18"/>
        <v>396656</v>
      </c>
      <c r="J71" s="18">
        <f t="shared" si="4"/>
        <v>2437</v>
      </c>
      <c r="K71" s="17">
        <v>2</v>
      </c>
      <c r="L71" s="28">
        <v>9</v>
      </c>
      <c r="M71" s="7">
        <v>390400</v>
      </c>
      <c r="N71" s="7">
        <f t="shared" si="1"/>
        <v>2398</v>
      </c>
      <c r="O71" s="7">
        <f t="shared" si="19"/>
        <v>406016</v>
      </c>
      <c r="P71" s="18">
        <f t="shared" si="5"/>
        <v>2494</v>
      </c>
      <c r="Q71" s="27"/>
    </row>
    <row r="72" spans="1:17" ht="26.25" customHeight="1" x14ac:dyDescent="0.2">
      <c r="A72" s="28">
        <v>64</v>
      </c>
      <c r="B72" s="2" t="s">
        <v>52</v>
      </c>
      <c r="C72" s="2" t="s">
        <v>4</v>
      </c>
      <c r="D72" s="15" t="s">
        <v>81</v>
      </c>
      <c r="E72" s="17">
        <v>1</v>
      </c>
      <c r="F72" s="28">
        <v>1</v>
      </c>
      <c r="G72" s="7">
        <v>341300</v>
      </c>
      <c r="H72" s="7">
        <f t="shared" si="3"/>
        <v>2097</v>
      </c>
      <c r="I72" s="7">
        <f t="shared" si="18"/>
        <v>354952</v>
      </c>
      <c r="J72" s="18">
        <f t="shared" si="4"/>
        <v>2180</v>
      </c>
      <c r="K72" s="17">
        <v>1</v>
      </c>
      <c r="L72" s="28">
        <v>5</v>
      </c>
      <c r="M72" s="7">
        <v>347900</v>
      </c>
      <c r="N72" s="7">
        <f t="shared" si="1"/>
        <v>2137</v>
      </c>
      <c r="O72" s="7">
        <f t="shared" si="19"/>
        <v>361816</v>
      </c>
      <c r="P72" s="18">
        <f t="shared" si="5"/>
        <v>2223</v>
      </c>
      <c r="Q72" s="24"/>
    </row>
    <row r="73" spans="1:17" ht="26.25" customHeight="1" x14ac:dyDescent="0.2">
      <c r="A73" s="28">
        <v>65</v>
      </c>
      <c r="B73" s="2" t="s">
        <v>48</v>
      </c>
      <c r="C73" s="2" t="s">
        <v>25</v>
      </c>
      <c r="D73" s="15" t="s">
        <v>80</v>
      </c>
      <c r="E73" s="17">
        <v>1</v>
      </c>
      <c r="F73" s="28">
        <v>1</v>
      </c>
      <c r="G73" s="7">
        <v>341300</v>
      </c>
      <c r="H73" s="7">
        <f t="shared" si="3"/>
        <v>2097</v>
      </c>
      <c r="I73" s="7">
        <f t="shared" si="18"/>
        <v>354952</v>
      </c>
      <c r="J73" s="18">
        <f t="shared" si="4"/>
        <v>2180</v>
      </c>
      <c r="K73" s="17">
        <v>1</v>
      </c>
      <c r="L73" s="28">
        <v>5</v>
      </c>
      <c r="M73" s="7">
        <v>347900</v>
      </c>
      <c r="N73" s="7">
        <f t="shared" si="1"/>
        <v>2137</v>
      </c>
      <c r="O73" s="7">
        <f t="shared" si="19"/>
        <v>361816</v>
      </c>
      <c r="P73" s="18">
        <f t="shared" si="5"/>
        <v>2223</v>
      </c>
      <c r="Q73" s="24"/>
    </row>
    <row r="74" spans="1:17" ht="26.25" customHeight="1" x14ac:dyDescent="0.2">
      <c r="A74" s="28">
        <v>66</v>
      </c>
      <c r="B74" s="2" t="s">
        <v>18</v>
      </c>
      <c r="C74" s="2" t="s">
        <v>25</v>
      </c>
      <c r="D74" s="15" t="s">
        <v>80</v>
      </c>
      <c r="E74" s="17">
        <v>2</v>
      </c>
      <c r="F74" s="28">
        <v>1</v>
      </c>
      <c r="G74" s="7">
        <v>381400</v>
      </c>
      <c r="H74" s="7">
        <f t="shared" ref="H74:H75" si="30">ROUNDDOWN(G74/21/7.75,0)</f>
        <v>2343</v>
      </c>
      <c r="I74" s="7">
        <f t="shared" si="18"/>
        <v>396656</v>
      </c>
      <c r="J74" s="18">
        <f t="shared" ref="J74:J75" si="31">ROUNDDOWN(I74/21/7.75,0)</f>
        <v>2437</v>
      </c>
      <c r="K74" s="17">
        <v>2</v>
      </c>
      <c r="L74" s="28">
        <v>1</v>
      </c>
      <c r="M74" s="7">
        <v>381400</v>
      </c>
      <c r="N74" s="7">
        <f t="shared" ref="N74:N75" si="32">ROUNDDOWN(M74/21/7.75,0)</f>
        <v>2343</v>
      </c>
      <c r="O74" s="7">
        <f t="shared" si="19"/>
        <v>396656</v>
      </c>
      <c r="P74" s="33">
        <f t="shared" ref="P74:P75" si="33">ROUNDDOWN(O74/21/7.75,0)</f>
        <v>2437</v>
      </c>
      <c r="Q74" s="24"/>
    </row>
    <row r="75" spans="1:17" ht="26.25" customHeight="1" thickBot="1" x14ac:dyDescent="0.25">
      <c r="A75" s="28">
        <v>67</v>
      </c>
      <c r="B75" s="2" t="s">
        <v>111</v>
      </c>
      <c r="C75" s="2" t="s">
        <v>8</v>
      </c>
      <c r="D75" s="38" t="s">
        <v>79</v>
      </c>
      <c r="E75" s="39">
        <v>2</v>
      </c>
      <c r="F75" s="40">
        <v>1</v>
      </c>
      <c r="G75" s="41">
        <v>381400</v>
      </c>
      <c r="H75" s="41">
        <f t="shared" si="30"/>
        <v>2343</v>
      </c>
      <c r="I75" s="41">
        <f t="shared" si="18"/>
        <v>396656</v>
      </c>
      <c r="J75" s="42">
        <f t="shared" si="31"/>
        <v>2437</v>
      </c>
      <c r="K75" s="39">
        <v>2</v>
      </c>
      <c r="L75" s="40">
        <v>9</v>
      </c>
      <c r="M75" s="41">
        <v>390400</v>
      </c>
      <c r="N75" s="41">
        <f t="shared" si="32"/>
        <v>2398</v>
      </c>
      <c r="O75" s="41">
        <f t="shared" si="19"/>
        <v>406016</v>
      </c>
      <c r="P75" s="43">
        <f t="shared" si="33"/>
        <v>2494</v>
      </c>
      <c r="Q75" s="36"/>
    </row>
    <row r="76" spans="1:17" x14ac:dyDescent="0.2">
      <c r="A76" s="51" t="s">
        <v>106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17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</sheetData>
  <sortState xmlns:xlrd2="http://schemas.microsoft.com/office/spreadsheetml/2017/richdata2" ref="A6:AV76">
    <sortCondition ref="E6:E76"/>
    <sortCondition ref="F6:F76"/>
  </sortState>
  <mergeCells count="19">
    <mergeCell ref="I7:J7"/>
    <mergeCell ref="K7:K8"/>
    <mergeCell ref="L7:L8"/>
    <mergeCell ref="Q5:Q6"/>
    <mergeCell ref="A76:P77"/>
    <mergeCell ref="A5:A8"/>
    <mergeCell ref="B5:B8"/>
    <mergeCell ref="C5:C8"/>
    <mergeCell ref="D5:P5"/>
    <mergeCell ref="E6:J6"/>
    <mergeCell ref="K6:P6"/>
    <mergeCell ref="D6:D8"/>
    <mergeCell ref="E7:E8"/>
    <mergeCell ref="F7:F8"/>
    <mergeCell ref="M7:M8"/>
    <mergeCell ref="N7:N8"/>
    <mergeCell ref="O7:P7"/>
    <mergeCell ref="G7:G8"/>
    <mergeCell ref="H7:H8"/>
  </mergeCells>
  <phoneticPr fontId="1"/>
  <pageMargins left="0.59055118110236227" right="0.19685039370078741" top="0.55118110236220474" bottom="0.43307086614173229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7AC1-64BB-4B99-A3E4-72523C454663}">
  <sheetPr>
    <tabColor rgb="FFFF66FF"/>
    <pageSetUpPr fitToPage="1"/>
  </sheetPr>
  <dimension ref="A1:Q71"/>
  <sheetViews>
    <sheetView view="pageBreakPreview" zoomScale="70" zoomScaleNormal="85" zoomScaleSheetLayoutView="7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B81" sqref="B81"/>
    </sheetView>
  </sheetViews>
  <sheetFormatPr defaultRowHeight="13.2" x14ac:dyDescent="0.2"/>
  <cols>
    <col min="1" max="1" width="4.109375" style="4" customWidth="1"/>
    <col min="2" max="2" width="27.77734375" style="1" customWidth="1"/>
    <col min="3" max="3" width="17.33203125" style="1" customWidth="1"/>
    <col min="4" max="4" width="17.33203125" style="5" customWidth="1"/>
    <col min="5" max="5" width="6.6640625" style="4" customWidth="1"/>
    <col min="6" max="6" width="6.6640625" style="5" customWidth="1"/>
    <col min="7" max="7" width="10.109375" style="5" customWidth="1"/>
    <col min="8" max="10" width="11.33203125" style="5" customWidth="1"/>
    <col min="11" max="12" width="6.6640625" style="5" customWidth="1"/>
    <col min="13" max="13" width="10.109375" style="5" customWidth="1"/>
    <col min="14" max="14" width="11.33203125" style="5" customWidth="1"/>
    <col min="15" max="16" width="12.6640625" style="5" customWidth="1"/>
    <col min="17" max="17" width="17.77734375" style="1" customWidth="1"/>
  </cols>
  <sheetData>
    <row r="1" spans="1:17" s="1" customFormat="1" ht="24" customHeight="1" x14ac:dyDescent="0.2">
      <c r="A1" s="20" t="s">
        <v>76</v>
      </c>
      <c r="B1" s="6"/>
      <c r="C1" s="6"/>
      <c r="D1" s="5"/>
      <c r="E1" s="4"/>
      <c r="F1" s="3"/>
      <c r="G1" s="3"/>
      <c r="H1" s="3"/>
      <c r="I1" s="3"/>
      <c r="J1" s="3"/>
      <c r="K1" s="3"/>
      <c r="L1" s="3"/>
      <c r="M1" s="3"/>
      <c r="N1" s="3"/>
      <c r="O1" s="32" t="s">
        <v>112</v>
      </c>
      <c r="P1" s="20"/>
      <c r="Q1" s="20"/>
    </row>
    <row r="2" spans="1:17" s="1" customFormat="1" ht="24" customHeight="1" x14ac:dyDescent="0.2">
      <c r="A2" s="20"/>
      <c r="B2" s="6"/>
      <c r="C2" s="6"/>
      <c r="D2" s="5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</row>
    <row r="3" spans="1:17" s="1" customFormat="1" ht="23.25" customHeight="1" x14ac:dyDescent="0.2">
      <c r="A3" s="35"/>
      <c r="B3" s="6"/>
      <c r="C3" s="6"/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</row>
    <row r="4" spans="1:17" s="1" customFormat="1" ht="24" customHeight="1" thickBot="1" x14ac:dyDescent="0.25">
      <c r="A4" s="4"/>
      <c r="B4" s="6"/>
      <c r="C4" s="6"/>
      <c r="D4" s="5"/>
      <c r="E4" s="4" t="s">
        <v>115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/>
    </row>
    <row r="5" spans="1:17" ht="30" customHeight="1" thickTop="1" thickBot="1" x14ac:dyDescent="0.25">
      <c r="A5" s="52" t="s">
        <v>69</v>
      </c>
      <c r="B5" s="55" t="s">
        <v>83</v>
      </c>
      <c r="C5" s="55" t="s">
        <v>77</v>
      </c>
      <c r="D5" s="58" t="s">
        <v>104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49" t="s">
        <v>78</v>
      </c>
    </row>
    <row r="6" spans="1:17" ht="30" customHeight="1" x14ac:dyDescent="0.2">
      <c r="A6" s="53"/>
      <c r="B6" s="56"/>
      <c r="C6" s="56"/>
      <c r="D6" s="65" t="s">
        <v>84</v>
      </c>
      <c r="E6" s="61" t="s">
        <v>85</v>
      </c>
      <c r="F6" s="62"/>
      <c r="G6" s="62"/>
      <c r="H6" s="62"/>
      <c r="I6" s="62"/>
      <c r="J6" s="63"/>
      <c r="K6" s="61" t="s">
        <v>90</v>
      </c>
      <c r="L6" s="62"/>
      <c r="M6" s="62"/>
      <c r="N6" s="62"/>
      <c r="O6" s="62"/>
      <c r="P6" s="64"/>
      <c r="Q6" s="50"/>
    </row>
    <row r="7" spans="1:17" ht="30" customHeight="1" x14ac:dyDescent="0.2">
      <c r="A7" s="53"/>
      <c r="B7" s="56"/>
      <c r="C7" s="56"/>
      <c r="D7" s="66"/>
      <c r="E7" s="68" t="s">
        <v>67</v>
      </c>
      <c r="F7" s="69" t="s">
        <v>68</v>
      </c>
      <c r="G7" s="70" t="s">
        <v>86</v>
      </c>
      <c r="H7" s="70" t="s">
        <v>87</v>
      </c>
      <c r="I7" s="71" t="s">
        <v>105</v>
      </c>
      <c r="J7" s="73"/>
      <c r="K7" s="68" t="s">
        <v>67</v>
      </c>
      <c r="L7" s="69" t="s">
        <v>68</v>
      </c>
      <c r="M7" s="70" t="s">
        <v>91</v>
      </c>
      <c r="N7" s="70" t="s">
        <v>92</v>
      </c>
      <c r="O7" s="71" t="s">
        <v>105</v>
      </c>
      <c r="P7" s="72"/>
      <c r="Q7" s="21"/>
    </row>
    <row r="8" spans="1:17" s="1" customFormat="1" ht="30" customHeight="1" x14ac:dyDescent="0.2">
      <c r="A8" s="54"/>
      <c r="B8" s="57"/>
      <c r="C8" s="57"/>
      <c r="D8" s="67"/>
      <c r="E8" s="68"/>
      <c r="F8" s="69"/>
      <c r="G8" s="70"/>
      <c r="H8" s="70"/>
      <c r="I8" s="13" t="s">
        <v>88</v>
      </c>
      <c r="J8" s="16" t="s">
        <v>89</v>
      </c>
      <c r="K8" s="68"/>
      <c r="L8" s="69"/>
      <c r="M8" s="70"/>
      <c r="N8" s="70"/>
      <c r="O8" s="13" t="s">
        <v>93</v>
      </c>
      <c r="P8" s="14" t="s">
        <v>94</v>
      </c>
      <c r="Q8" s="22"/>
    </row>
    <row r="9" spans="1:17" ht="26.25" customHeight="1" x14ac:dyDescent="0.2">
      <c r="A9" s="28">
        <v>1</v>
      </c>
      <c r="B9" s="10" t="s">
        <v>44</v>
      </c>
      <c r="C9" s="10" t="s">
        <v>24</v>
      </c>
      <c r="D9" s="15" t="s">
        <v>73</v>
      </c>
      <c r="E9" s="17">
        <v>1</v>
      </c>
      <c r="F9" s="28">
        <v>10</v>
      </c>
      <c r="G9" s="7">
        <v>160300</v>
      </c>
      <c r="H9" s="7">
        <f>ROUNDDOWN(G9/21/7.75,0)</f>
        <v>984</v>
      </c>
      <c r="I9" s="7">
        <f>ROUNDDOWN(G9*1.03,0)</f>
        <v>165109</v>
      </c>
      <c r="J9" s="18">
        <f>ROUNDDOWN(I9/21/7.75,0)</f>
        <v>1014</v>
      </c>
      <c r="K9" s="17">
        <v>1</v>
      </c>
      <c r="L9" s="28">
        <v>10</v>
      </c>
      <c r="M9" s="7">
        <v>160300</v>
      </c>
      <c r="N9" s="7">
        <f t="shared" ref="N9:N69" si="0">ROUNDDOWN(M9/21/7.75,0)</f>
        <v>984</v>
      </c>
      <c r="O9" s="7">
        <f>ROUNDDOWN(M9*1.03,0)</f>
        <v>165109</v>
      </c>
      <c r="P9" s="18">
        <f>ROUNDDOWN(O9/21/7.75,0)</f>
        <v>1014</v>
      </c>
      <c r="Q9" s="23"/>
    </row>
    <row r="10" spans="1:17" ht="26.25" customHeight="1" x14ac:dyDescent="0.2">
      <c r="A10" s="28">
        <v>2</v>
      </c>
      <c r="B10" s="2" t="s">
        <v>27</v>
      </c>
      <c r="C10" s="2" t="s">
        <v>96</v>
      </c>
      <c r="D10" s="15" t="s">
        <v>73</v>
      </c>
      <c r="E10" s="17">
        <v>1</v>
      </c>
      <c r="F10" s="34">
        <v>10</v>
      </c>
      <c r="G10" s="7">
        <v>160300</v>
      </c>
      <c r="H10" s="7">
        <f t="shared" ref="H10:H69" si="1">ROUNDDOWN(G10/21/7.75,0)</f>
        <v>984</v>
      </c>
      <c r="I10" s="7">
        <f t="shared" ref="I10:I69" si="2">ROUNDDOWN(G10*1.03,0)</f>
        <v>165109</v>
      </c>
      <c r="J10" s="18">
        <f t="shared" ref="J10:J69" si="3">ROUNDDOWN(I10/21/7.75,0)</f>
        <v>1014</v>
      </c>
      <c r="K10" s="17">
        <v>1</v>
      </c>
      <c r="L10" s="29">
        <v>14</v>
      </c>
      <c r="M10" s="7">
        <v>165600</v>
      </c>
      <c r="N10" s="7">
        <f t="shared" si="0"/>
        <v>1017</v>
      </c>
      <c r="O10" s="7">
        <f t="shared" ref="O10:O69" si="4">ROUNDDOWN(M10*1.03,0)</f>
        <v>170568</v>
      </c>
      <c r="P10" s="18">
        <f t="shared" ref="P10:P69" si="5">ROUNDDOWN(O10/21/7.75,0)</f>
        <v>1048</v>
      </c>
      <c r="Q10" s="24"/>
    </row>
    <row r="11" spans="1:17" ht="26.25" customHeight="1" x14ac:dyDescent="0.2">
      <c r="A11" s="28">
        <v>3</v>
      </c>
      <c r="B11" s="2" t="s">
        <v>2</v>
      </c>
      <c r="C11" s="2" t="s">
        <v>97</v>
      </c>
      <c r="D11" s="15" t="s">
        <v>73</v>
      </c>
      <c r="E11" s="17">
        <v>1</v>
      </c>
      <c r="F11" s="34">
        <v>10</v>
      </c>
      <c r="G11" s="7">
        <v>160300</v>
      </c>
      <c r="H11" s="7">
        <f t="shared" si="1"/>
        <v>984</v>
      </c>
      <c r="I11" s="7">
        <f t="shared" si="2"/>
        <v>165109</v>
      </c>
      <c r="J11" s="18">
        <f t="shared" si="3"/>
        <v>1014</v>
      </c>
      <c r="K11" s="17">
        <v>1</v>
      </c>
      <c r="L11" s="29">
        <v>14</v>
      </c>
      <c r="M11" s="7">
        <v>165600</v>
      </c>
      <c r="N11" s="7">
        <f t="shared" si="0"/>
        <v>1017</v>
      </c>
      <c r="O11" s="7">
        <f t="shared" si="4"/>
        <v>170568</v>
      </c>
      <c r="P11" s="18">
        <f t="shared" si="5"/>
        <v>1048</v>
      </c>
      <c r="Q11" s="24"/>
    </row>
    <row r="12" spans="1:17" ht="26.25" customHeight="1" x14ac:dyDescent="0.2">
      <c r="A12" s="28">
        <v>4</v>
      </c>
      <c r="B12" s="2" t="s">
        <v>107</v>
      </c>
      <c r="C12" s="2" t="s">
        <v>42</v>
      </c>
      <c r="D12" s="15" t="s">
        <v>73</v>
      </c>
      <c r="E12" s="17">
        <v>1</v>
      </c>
      <c r="F12" s="34">
        <v>10</v>
      </c>
      <c r="G12" s="7">
        <v>160300</v>
      </c>
      <c r="H12" s="7">
        <f>ROUNDDOWN(G12/21/7.75,0)</f>
        <v>984</v>
      </c>
      <c r="I12" s="7">
        <f>ROUNDDOWN(G12*1.03,0)</f>
        <v>165109</v>
      </c>
      <c r="J12" s="18">
        <f>ROUNDDOWN(I12/21/7.75,0)</f>
        <v>1014</v>
      </c>
      <c r="K12" s="17">
        <v>1</v>
      </c>
      <c r="L12" s="29">
        <v>14</v>
      </c>
      <c r="M12" s="7">
        <v>165600</v>
      </c>
      <c r="N12" s="7">
        <f>ROUNDDOWN(M12/21/7.75,0)</f>
        <v>1017</v>
      </c>
      <c r="O12" s="7">
        <f>ROUNDDOWN(M12*1.03,0)</f>
        <v>170568</v>
      </c>
      <c r="P12" s="18">
        <f>ROUNDDOWN(O12/21/7.75,0)</f>
        <v>1048</v>
      </c>
      <c r="Q12" s="24"/>
    </row>
    <row r="13" spans="1:17" ht="26.25" customHeight="1" x14ac:dyDescent="0.2">
      <c r="A13" s="28">
        <v>5</v>
      </c>
      <c r="B13" s="2" t="s">
        <v>3</v>
      </c>
      <c r="C13" s="2" t="s">
        <v>23</v>
      </c>
      <c r="D13" s="15" t="s">
        <v>73</v>
      </c>
      <c r="E13" s="17">
        <v>1</v>
      </c>
      <c r="F13" s="34">
        <v>10</v>
      </c>
      <c r="G13" s="7">
        <v>160300</v>
      </c>
      <c r="H13" s="7">
        <f t="shared" si="1"/>
        <v>984</v>
      </c>
      <c r="I13" s="7">
        <f t="shared" si="2"/>
        <v>165109</v>
      </c>
      <c r="J13" s="18">
        <f t="shared" si="3"/>
        <v>1014</v>
      </c>
      <c r="K13" s="17">
        <v>1</v>
      </c>
      <c r="L13" s="29">
        <v>14</v>
      </c>
      <c r="M13" s="7">
        <v>165600</v>
      </c>
      <c r="N13" s="7">
        <f t="shared" si="0"/>
        <v>1017</v>
      </c>
      <c r="O13" s="7">
        <f t="shared" si="4"/>
        <v>170568</v>
      </c>
      <c r="P13" s="18">
        <f t="shared" si="5"/>
        <v>1048</v>
      </c>
      <c r="Q13" s="24"/>
    </row>
    <row r="14" spans="1:17" ht="26.25" customHeight="1" x14ac:dyDescent="0.2">
      <c r="A14" s="28">
        <v>6</v>
      </c>
      <c r="B14" s="2" t="s">
        <v>108</v>
      </c>
      <c r="C14" s="2" t="s">
        <v>42</v>
      </c>
      <c r="D14" s="15" t="s">
        <v>73</v>
      </c>
      <c r="E14" s="17">
        <v>1</v>
      </c>
      <c r="F14" s="34">
        <v>10</v>
      </c>
      <c r="G14" s="7">
        <v>160300</v>
      </c>
      <c r="H14" s="7">
        <f t="shared" si="1"/>
        <v>984</v>
      </c>
      <c r="I14" s="7">
        <f t="shared" si="2"/>
        <v>165109</v>
      </c>
      <c r="J14" s="18">
        <f t="shared" si="3"/>
        <v>1014</v>
      </c>
      <c r="K14" s="17">
        <v>1</v>
      </c>
      <c r="L14" s="29">
        <v>14</v>
      </c>
      <c r="M14" s="7">
        <v>165600</v>
      </c>
      <c r="N14" s="7">
        <f t="shared" si="0"/>
        <v>1017</v>
      </c>
      <c r="O14" s="7">
        <f t="shared" si="4"/>
        <v>170568</v>
      </c>
      <c r="P14" s="18">
        <f t="shared" si="5"/>
        <v>1048</v>
      </c>
      <c r="Q14" s="24"/>
    </row>
    <row r="15" spans="1:17" ht="26.25" customHeight="1" x14ac:dyDescent="0.2">
      <c r="A15" s="28">
        <v>7</v>
      </c>
      <c r="B15" s="2" t="s">
        <v>59</v>
      </c>
      <c r="C15" s="2" t="s">
        <v>60</v>
      </c>
      <c r="D15" s="15" t="s">
        <v>73</v>
      </c>
      <c r="E15" s="17">
        <v>1</v>
      </c>
      <c r="F15" s="34">
        <v>10</v>
      </c>
      <c r="G15" s="7">
        <v>160300</v>
      </c>
      <c r="H15" s="7">
        <f t="shared" si="1"/>
        <v>984</v>
      </c>
      <c r="I15" s="7">
        <f t="shared" si="2"/>
        <v>165109</v>
      </c>
      <c r="J15" s="18">
        <f t="shared" si="3"/>
        <v>1014</v>
      </c>
      <c r="K15" s="17">
        <v>1</v>
      </c>
      <c r="L15" s="29">
        <v>14</v>
      </c>
      <c r="M15" s="7">
        <v>165600</v>
      </c>
      <c r="N15" s="7">
        <f t="shared" si="0"/>
        <v>1017</v>
      </c>
      <c r="O15" s="7">
        <f t="shared" si="4"/>
        <v>170568</v>
      </c>
      <c r="P15" s="18">
        <f t="shared" si="5"/>
        <v>1048</v>
      </c>
      <c r="Q15" s="24"/>
    </row>
    <row r="16" spans="1:17" ht="26.25" customHeight="1" x14ac:dyDescent="0.2">
      <c r="A16" s="28">
        <v>8</v>
      </c>
      <c r="B16" s="2" t="s">
        <v>28</v>
      </c>
      <c r="C16" s="2" t="s">
        <v>98</v>
      </c>
      <c r="D16" s="15" t="s">
        <v>73</v>
      </c>
      <c r="E16" s="17">
        <v>1</v>
      </c>
      <c r="F16" s="34">
        <v>10</v>
      </c>
      <c r="G16" s="7">
        <v>160300</v>
      </c>
      <c r="H16" s="7">
        <f t="shared" si="1"/>
        <v>984</v>
      </c>
      <c r="I16" s="7">
        <f t="shared" si="2"/>
        <v>165109</v>
      </c>
      <c r="J16" s="18">
        <f t="shared" si="3"/>
        <v>1014</v>
      </c>
      <c r="K16" s="17">
        <v>1</v>
      </c>
      <c r="L16" s="29">
        <v>14</v>
      </c>
      <c r="M16" s="7">
        <v>165600</v>
      </c>
      <c r="N16" s="7">
        <f t="shared" si="0"/>
        <v>1017</v>
      </c>
      <c r="O16" s="7">
        <f t="shared" si="4"/>
        <v>170568</v>
      </c>
      <c r="P16" s="18">
        <f t="shared" si="5"/>
        <v>1048</v>
      </c>
      <c r="Q16" s="24"/>
    </row>
    <row r="17" spans="1:17" ht="26.25" customHeight="1" x14ac:dyDescent="0.2">
      <c r="A17" s="28">
        <v>9</v>
      </c>
      <c r="B17" s="2" t="s">
        <v>29</v>
      </c>
      <c r="C17" s="2" t="s">
        <v>98</v>
      </c>
      <c r="D17" s="15" t="s">
        <v>73</v>
      </c>
      <c r="E17" s="17">
        <v>1</v>
      </c>
      <c r="F17" s="34">
        <v>10</v>
      </c>
      <c r="G17" s="7">
        <v>160300</v>
      </c>
      <c r="H17" s="7">
        <f t="shared" si="1"/>
        <v>984</v>
      </c>
      <c r="I17" s="7">
        <f t="shared" si="2"/>
        <v>165109</v>
      </c>
      <c r="J17" s="18">
        <f t="shared" si="3"/>
        <v>1014</v>
      </c>
      <c r="K17" s="17">
        <v>1</v>
      </c>
      <c r="L17" s="29">
        <v>14</v>
      </c>
      <c r="M17" s="7">
        <v>165600</v>
      </c>
      <c r="N17" s="7">
        <f t="shared" si="0"/>
        <v>1017</v>
      </c>
      <c r="O17" s="7">
        <f t="shared" si="4"/>
        <v>170568</v>
      </c>
      <c r="P17" s="18">
        <f t="shared" si="5"/>
        <v>1048</v>
      </c>
      <c r="Q17" s="24"/>
    </row>
    <row r="18" spans="1:17" ht="26.25" customHeight="1" x14ac:dyDescent="0.2">
      <c r="A18" s="28">
        <v>10</v>
      </c>
      <c r="B18" s="2" t="s">
        <v>62</v>
      </c>
      <c r="C18" s="2" t="s">
        <v>63</v>
      </c>
      <c r="D18" s="15" t="s">
        <v>73</v>
      </c>
      <c r="E18" s="17">
        <v>1</v>
      </c>
      <c r="F18" s="34">
        <v>10</v>
      </c>
      <c r="G18" s="7">
        <v>160300</v>
      </c>
      <c r="H18" s="7">
        <f t="shared" si="1"/>
        <v>984</v>
      </c>
      <c r="I18" s="7">
        <f t="shared" si="2"/>
        <v>165109</v>
      </c>
      <c r="J18" s="18">
        <f t="shared" si="3"/>
        <v>1014</v>
      </c>
      <c r="K18" s="17">
        <v>1</v>
      </c>
      <c r="L18" s="29">
        <v>14</v>
      </c>
      <c r="M18" s="7">
        <v>165600</v>
      </c>
      <c r="N18" s="7">
        <f t="shared" si="0"/>
        <v>1017</v>
      </c>
      <c r="O18" s="7">
        <f t="shared" si="4"/>
        <v>170568</v>
      </c>
      <c r="P18" s="18">
        <f t="shared" si="5"/>
        <v>1048</v>
      </c>
      <c r="Q18" s="24"/>
    </row>
    <row r="19" spans="1:17" ht="26.25" customHeight="1" x14ac:dyDescent="0.2">
      <c r="A19" s="28">
        <v>11</v>
      </c>
      <c r="B19" s="2" t="s">
        <v>64</v>
      </c>
      <c r="C19" s="2" t="s">
        <v>65</v>
      </c>
      <c r="D19" s="15" t="s">
        <v>73</v>
      </c>
      <c r="E19" s="17">
        <v>1</v>
      </c>
      <c r="F19" s="34">
        <v>10</v>
      </c>
      <c r="G19" s="7">
        <v>160300</v>
      </c>
      <c r="H19" s="7">
        <f t="shared" si="1"/>
        <v>984</v>
      </c>
      <c r="I19" s="7">
        <f t="shared" si="2"/>
        <v>165109</v>
      </c>
      <c r="J19" s="18">
        <f t="shared" si="3"/>
        <v>1014</v>
      </c>
      <c r="K19" s="17">
        <v>1</v>
      </c>
      <c r="L19" s="29">
        <v>14</v>
      </c>
      <c r="M19" s="7">
        <v>165600</v>
      </c>
      <c r="N19" s="7">
        <f t="shared" si="0"/>
        <v>1017</v>
      </c>
      <c r="O19" s="7">
        <f t="shared" si="4"/>
        <v>170568</v>
      </c>
      <c r="P19" s="18">
        <f t="shared" si="5"/>
        <v>1048</v>
      </c>
      <c r="Q19" s="24"/>
    </row>
    <row r="20" spans="1:17" ht="26.25" customHeight="1" x14ac:dyDescent="0.2">
      <c r="A20" s="28">
        <v>12</v>
      </c>
      <c r="B20" s="2" t="s">
        <v>61</v>
      </c>
      <c r="C20" s="2" t="s">
        <v>99</v>
      </c>
      <c r="D20" s="15" t="s">
        <v>73</v>
      </c>
      <c r="E20" s="17">
        <v>1</v>
      </c>
      <c r="F20" s="34">
        <v>10</v>
      </c>
      <c r="G20" s="7">
        <v>160300</v>
      </c>
      <c r="H20" s="7">
        <f t="shared" si="1"/>
        <v>984</v>
      </c>
      <c r="I20" s="7">
        <f t="shared" si="2"/>
        <v>165109</v>
      </c>
      <c r="J20" s="18">
        <f t="shared" si="3"/>
        <v>1014</v>
      </c>
      <c r="K20" s="17">
        <v>1</v>
      </c>
      <c r="L20" s="29">
        <v>14</v>
      </c>
      <c r="M20" s="7">
        <v>165600</v>
      </c>
      <c r="N20" s="7">
        <f t="shared" si="0"/>
        <v>1017</v>
      </c>
      <c r="O20" s="7">
        <f t="shared" si="4"/>
        <v>170568</v>
      </c>
      <c r="P20" s="18">
        <f t="shared" si="5"/>
        <v>1048</v>
      </c>
      <c r="Q20" s="24"/>
    </row>
    <row r="21" spans="1:17" ht="26.25" customHeight="1" x14ac:dyDescent="0.2">
      <c r="A21" s="28">
        <v>13</v>
      </c>
      <c r="B21" s="2" t="s">
        <v>16</v>
      </c>
      <c r="C21" s="2" t="s">
        <v>24</v>
      </c>
      <c r="D21" s="15" t="s">
        <v>73</v>
      </c>
      <c r="E21" s="17">
        <v>1</v>
      </c>
      <c r="F21" s="34">
        <v>10</v>
      </c>
      <c r="G21" s="7">
        <v>160300</v>
      </c>
      <c r="H21" s="7">
        <f t="shared" si="1"/>
        <v>984</v>
      </c>
      <c r="I21" s="7">
        <f t="shared" si="2"/>
        <v>165109</v>
      </c>
      <c r="J21" s="18">
        <f t="shared" si="3"/>
        <v>1014</v>
      </c>
      <c r="K21" s="17">
        <v>1</v>
      </c>
      <c r="L21" s="29">
        <v>14</v>
      </c>
      <c r="M21" s="7">
        <v>165600</v>
      </c>
      <c r="N21" s="7">
        <f t="shared" si="0"/>
        <v>1017</v>
      </c>
      <c r="O21" s="7">
        <f t="shared" si="4"/>
        <v>170568</v>
      </c>
      <c r="P21" s="18">
        <f t="shared" si="5"/>
        <v>1048</v>
      </c>
      <c r="Q21" s="24"/>
    </row>
    <row r="22" spans="1:17" ht="26.25" customHeight="1" x14ac:dyDescent="0.2">
      <c r="A22" s="28">
        <v>14</v>
      </c>
      <c r="B22" s="2" t="s">
        <v>38</v>
      </c>
      <c r="C22" s="2" t="s">
        <v>26</v>
      </c>
      <c r="D22" s="15" t="s">
        <v>73</v>
      </c>
      <c r="E22" s="17">
        <v>1</v>
      </c>
      <c r="F22" s="34">
        <v>12</v>
      </c>
      <c r="G22" s="7">
        <v>162900</v>
      </c>
      <c r="H22" s="7">
        <f t="shared" si="1"/>
        <v>1000</v>
      </c>
      <c r="I22" s="7">
        <f t="shared" si="2"/>
        <v>167787</v>
      </c>
      <c r="J22" s="18">
        <f t="shared" si="3"/>
        <v>1030</v>
      </c>
      <c r="K22" s="17">
        <v>1</v>
      </c>
      <c r="L22" s="29">
        <v>20</v>
      </c>
      <c r="M22" s="7">
        <v>174000</v>
      </c>
      <c r="N22" s="7">
        <f t="shared" si="0"/>
        <v>1069</v>
      </c>
      <c r="O22" s="7">
        <f t="shared" si="4"/>
        <v>179220</v>
      </c>
      <c r="P22" s="18">
        <f t="shared" si="5"/>
        <v>1101</v>
      </c>
      <c r="Q22" s="24"/>
    </row>
    <row r="23" spans="1:17" ht="26.25" customHeight="1" x14ac:dyDescent="0.2">
      <c r="A23" s="28">
        <v>15</v>
      </c>
      <c r="B23" s="2" t="s">
        <v>110</v>
      </c>
      <c r="C23" s="2" t="s">
        <v>8</v>
      </c>
      <c r="D23" s="15" t="s">
        <v>73</v>
      </c>
      <c r="E23" s="17">
        <v>1</v>
      </c>
      <c r="F23" s="34">
        <v>15</v>
      </c>
      <c r="G23" s="7">
        <v>167100</v>
      </c>
      <c r="H23" s="7">
        <f t="shared" si="1"/>
        <v>1026</v>
      </c>
      <c r="I23" s="7">
        <f t="shared" si="2"/>
        <v>172113</v>
      </c>
      <c r="J23" s="18">
        <f t="shared" si="3"/>
        <v>1057</v>
      </c>
      <c r="K23" s="17">
        <v>1</v>
      </c>
      <c r="L23" s="29">
        <v>19</v>
      </c>
      <c r="M23" s="7">
        <v>172600</v>
      </c>
      <c r="N23" s="7">
        <f t="shared" si="0"/>
        <v>1060</v>
      </c>
      <c r="O23" s="7">
        <f t="shared" si="4"/>
        <v>177778</v>
      </c>
      <c r="P23" s="18">
        <f t="shared" si="5"/>
        <v>1092</v>
      </c>
      <c r="Q23" s="24"/>
    </row>
    <row r="24" spans="1:17" ht="26.25" customHeight="1" x14ac:dyDescent="0.2">
      <c r="A24" s="28">
        <v>16</v>
      </c>
      <c r="B24" s="2" t="s">
        <v>57</v>
      </c>
      <c r="C24" s="2" t="s">
        <v>8</v>
      </c>
      <c r="D24" s="15" t="s">
        <v>73</v>
      </c>
      <c r="E24" s="17">
        <v>1</v>
      </c>
      <c r="F24" s="34">
        <v>15</v>
      </c>
      <c r="G24" s="7">
        <v>167100</v>
      </c>
      <c r="H24" s="7">
        <f t="shared" si="1"/>
        <v>1026</v>
      </c>
      <c r="I24" s="7">
        <f t="shared" si="2"/>
        <v>172113</v>
      </c>
      <c r="J24" s="18">
        <f t="shared" si="3"/>
        <v>1057</v>
      </c>
      <c r="K24" s="17">
        <v>1</v>
      </c>
      <c r="L24" s="29">
        <v>19</v>
      </c>
      <c r="M24" s="7">
        <v>172600</v>
      </c>
      <c r="N24" s="7">
        <f t="shared" si="0"/>
        <v>1060</v>
      </c>
      <c r="O24" s="7">
        <f t="shared" si="4"/>
        <v>177778</v>
      </c>
      <c r="P24" s="18">
        <f t="shared" si="5"/>
        <v>1092</v>
      </c>
      <c r="Q24" s="24"/>
    </row>
    <row r="25" spans="1:17" ht="26.25" customHeight="1" x14ac:dyDescent="0.2">
      <c r="A25" s="28">
        <v>17</v>
      </c>
      <c r="B25" s="2" t="s">
        <v>109</v>
      </c>
      <c r="C25" s="2" t="s">
        <v>8</v>
      </c>
      <c r="D25" s="15" t="s">
        <v>73</v>
      </c>
      <c r="E25" s="17">
        <v>1</v>
      </c>
      <c r="F25" s="34">
        <v>15</v>
      </c>
      <c r="G25" s="7">
        <v>167100</v>
      </c>
      <c r="H25" s="7">
        <f t="shared" si="1"/>
        <v>1026</v>
      </c>
      <c r="I25" s="7">
        <f t="shared" si="2"/>
        <v>172113</v>
      </c>
      <c r="J25" s="18">
        <f t="shared" si="3"/>
        <v>1057</v>
      </c>
      <c r="K25" s="17">
        <v>1</v>
      </c>
      <c r="L25" s="29">
        <v>19</v>
      </c>
      <c r="M25" s="7">
        <v>172600</v>
      </c>
      <c r="N25" s="7">
        <f t="shared" si="0"/>
        <v>1060</v>
      </c>
      <c r="O25" s="7">
        <f t="shared" si="4"/>
        <v>177778</v>
      </c>
      <c r="P25" s="18">
        <f t="shared" si="5"/>
        <v>1092</v>
      </c>
      <c r="Q25" s="24"/>
    </row>
    <row r="26" spans="1:17" ht="26.25" customHeight="1" x14ac:dyDescent="0.2">
      <c r="A26" s="28">
        <v>18</v>
      </c>
      <c r="B26" s="2" t="s">
        <v>31</v>
      </c>
      <c r="C26" s="2" t="s">
        <v>42</v>
      </c>
      <c r="D26" s="15" t="s">
        <v>73</v>
      </c>
      <c r="E26" s="17">
        <v>1</v>
      </c>
      <c r="F26" s="34">
        <v>14</v>
      </c>
      <c r="G26" s="7">
        <v>165600</v>
      </c>
      <c r="H26" s="7">
        <f t="shared" si="1"/>
        <v>1017</v>
      </c>
      <c r="I26" s="7">
        <f t="shared" si="2"/>
        <v>170568</v>
      </c>
      <c r="J26" s="18">
        <f t="shared" si="3"/>
        <v>1048</v>
      </c>
      <c r="K26" s="17">
        <v>1</v>
      </c>
      <c r="L26" s="29">
        <v>18</v>
      </c>
      <c r="M26" s="7">
        <v>171200</v>
      </c>
      <c r="N26" s="7">
        <f t="shared" si="0"/>
        <v>1051</v>
      </c>
      <c r="O26" s="7">
        <f t="shared" si="4"/>
        <v>176336</v>
      </c>
      <c r="P26" s="18">
        <f t="shared" si="5"/>
        <v>1083</v>
      </c>
      <c r="Q26" s="31"/>
    </row>
    <row r="27" spans="1:17" ht="26.25" customHeight="1" x14ac:dyDescent="0.2">
      <c r="A27" s="28">
        <v>19</v>
      </c>
      <c r="B27" s="2" t="s">
        <v>1</v>
      </c>
      <c r="C27" s="2" t="s">
        <v>42</v>
      </c>
      <c r="D27" s="15" t="s">
        <v>73</v>
      </c>
      <c r="E27" s="17">
        <v>1</v>
      </c>
      <c r="F27" s="34">
        <v>24</v>
      </c>
      <c r="G27" s="7">
        <v>182800</v>
      </c>
      <c r="H27" s="7">
        <f t="shared" si="1"/>
        <v>1123</v>
      </c>
      <c r="I27" s="7">
        <f t="shared" si="2"/>
        <v>188284</v>
      </c>
      <c r="J27" s="18">
        <f t="shared" si="3"/>
        <v>1156</v>
      </c>
      <c r="K27" s="17">
        <v>1</v>
      </c>
      <c r="L27" s="29">
        <v>32</v>
      </c>
      <c r="M27" s="7">
        <v>196900</v>
      </c>
      <c r="N27" s="7">
        <f t="shared" si="0"/>
        <v>1209</v>
      </c>
      <c r="O27" s="7">
        <f t="shared" si="4"/>
        <v>202807</v>
      </c>
      <c r="P27" s="18">
        <f t="shared" si="5"/>
        <v>1246</v>
      </c>
      <c r="Q27" s="31"/>
    </row>
    <row r="28" spans="1:17" ht="26.25" customHeight="1" x14ac:dyDescent="0.2">
      <c r="A28" s="28">
        <v>20</v>
      </c>
      <c r="B28" s="2" t="s">
        <v>30</v>
      </c>
      <c r="C28" s="2" t="s">
        <v>42</v>
      </c>
      <c r="D28" s="15" t="s">
        <v>73</v>
      </c>
      <c r="E28" s="17">
        <v>1</v>
      </c>
      <c r="F28" s="34">
        <v>38</v>
      </c>
      <c r="G28" s="7">
        <v>205500</v>
      </c>
      <c r="H28" s="7">
        <f t="shared" si="1"/>
        <v>1262</v>
      </c>
      <c r="I28" s="7">
        <f t="shared" si="2"/>
        <v>211665</v>
      </c>
      <c r="J28" s="18">
        <f t="shared" si="3"/>
        <v>1300</v>
      </c>
      <c r="K28" s="17">
        <v>1</v>
      </c>
      <c r="L28" s="29">
        <v>46</v>
      </c>
      <c r="M28" s="7">
        <v>215600</v>
      </c>
      <c r="N28" s="7">
        <f t="shared" si="0"/>
        <v>1324</v>
      </c>
      <c r="O28" s="7">
        <f t="shared" si="4"/>
        <v>222068</v>
      </c>
      <c r="P28" s="18">
        <f t="shared" si="5"/>
        <v>1364</v>
      </c>
      <c r="Q28" s="31"/>
    </row>
    <row r="29" spans="1:17" ht="26.25" customHeight="1" x14ac:dyDescent="0.2">
      <c r="A29" s="28">
        <v>21</v>
      </c>
      <c r="B29" s="2" t="s">
        <v>36</v>
      </c>
      <c r="C29" s="2" t="s">
        <v>97</v>
      </c>
      <c r="D29" s="15" t="s">
        <v>73</v>
      </c>
      <c r="E29" s="17">
        <v>1</v>
      </c>
      <c r="F29" s="34">
        <v>21</v>
      </c>
      <c r="G29" s="7">
        <v>175300</v>
      </c>
      <c r="H29" s="7">
        <f t="shared" si="1"/>
        <v>1077</v>
      </c>
      <c r="I29" s="7">
        <f t="shared" si="2"/>
        <v>180559</v>
      </c>
      <c r="J29" s="18">
        <f t="shared" si="3"/>
        <v>1109</v>
      </c>
      <c r="K29" s="17">
        <v>1</v>
      </c>
      <c r="L29" s="29">
        <v>29</v>
      </c>
      <c r="M29" s="7">
        <v>191700</v>
      </c>
      <c r="N29" s="7">
        <f t="shared" si="0"/>
        <v>1177</v>
      </c>
      <c r="O29" s="7">
        <f t="shared" si="4"/>
        <v>197451</v>
      </c>
      <c r="P29" s="18">
        <f t="shared" si="5"/>
        <v>1213</v>
      </c>
      <c r="Q29" s="24"/>
    </row>
    <row r="30" spans="1:17" ht="26.25" customHeight="1" x14ac:dyDescent="0.2">
      <c r="A30" s="28">
        <v>22</v>
      </c>
      <c r="B30" s="2" t="s">
        <v>37</v>
      </c>
      <c r="C30" s="2" t="s">
        <v>97</v>
      </c>
      <c r="D30" s="15" t="s">
        <v>73</v>
      </c>
      <c r="E30" s="17">
        <v>1</v>
      </c>
      <c r="F30" s="34">
        <v>33</v>
      </c>
      <c r="G30" s="7">
        <v>198500</v>
      </c>
      <c r="H30" s="7">
        <f t="shared" si="1"/>
        <v>1219</v>
      </c>
      <c r="I30" s="7">
        <f t="shared" si="2"/>
        <v>204455</v>
      </c>
      <c r="J30" s="18">
        <f t="shared" si="3"/>
        <v>1256</v>
      </c>
      <c r="K30" s="17">
        <v>1</v>
      </c>
      <c r="L30" s="29">
        <v>33</v>
      </c>
      <c r="M30" s="7">
        <v>198500</v>
      </c>
      <c r="N30" s="7">
        <f t="shared" si="0"/>
        <v>1219</v>
      </c>
      <c r="O30" s="7">
        <f t="shared" si="4"/>
        <v>204455</v>
      </c>
      <c r="P30" s="18">
        <f t="shared" si="5"/>
        <v>1256</v>
      </c>
      <c r="Q30" s="24"/>
    </row>
    <row r="31" spans="1:17" ht="26.25" customHeight="1" x14ac:dyDescent="0.2">
      <c r="A31" s="28">
        <v>23</v>
      </c>
      <c r="B31" s="2" t="s">
        <v>0</v>
      </c>
      <c r="C31" s="2" t="s">
        <v>20</v>
      </c>
      <c r="D31" s="15" t="s">
        <v>73</v>
      </c>
      <c r="E31" s="17">
        <v>1</v>
      </c>
      <c r="F31" s="34">
        <v>21</v>
      </c>
      <c r="G31" s="7">
        <v>175300</v>
      </c>
      <c r="H31" s="7">
        <f t="shared" si="1"/>
        <v>1077</v>
      </c>
      <c r="I31" s="7">
        <f t="shared" si="2"/>
        <v>180559</v>
      </c>
      <c r="J31" s="18">
        <f t="shared" si="3"/>
        <v>1109</v>
      </c>
      <c r="K31" s="17">
        <v>1</v>
      </c>
      <c r="L31" s="29">
        <v>25</v>
      </c>
      <c r="M31" s="7">
        <v>185200</v>
      </c>
      <c r="N31" s="7">
        <f t="shared" si="0"/>
        <v>1137</v>
      </c>
      <c r="O31" s="7">
        <f t="shared" si="4"/>
        <v>190756</v>
      </c>
      <c r="P31" s="18">
        <f t="shared" si="5"/>
        <v>1172</v>
      </c>
      <c r="Q31" s="24"/>
    </row>
    <row r="32" spans="1:17" ht="26.25" customHeight="1" x14ac:dyDescent="0.2">
      <c r="A32" s="28">
        <v>24</v>
      </c>
      <c r="B32" s="8" t="s">
        <v>74</v>
      </c>
      <c r="C32" s="2" t="s">
        <v>75</v>
      </c>
      <c r="D32" s="15" t="s">
        <v>73</v>
      </c>
      <c r="E32" s="17">
        <v>1</v>
      </c>
      <c r="F32" s="28">
        <v>21</v>
      </c>
      <c r="G32" s="7">
        <v>175300</v>
      </c>
      <c r="H32" s="7">
        <f t="shared" si="1"/>
        <v>1077</v>
      </c>
      <c r="I32" s="12">
        <f t="shared" si="2"/>
        <v>180559</v>
      </c>
      <c r="J32" s="18">
        <f t="shared" si="3"/>
        <v>1109</v>
      </c>
      <c r="K32" s="17">
        <v>1</v>
      </c>
      <c r="L32" s="28">
        <v>25</v>
      </c>
      <c r="M32" s="7">
        <v>185200</v>
      </c>
      <c r="N32" s="7">
        <f t="shared" si="0"/>
        <v>1137</v>
      </c>
      <c r="O32" s="7">
        <f t="shared" si="4"/>
        <v>190756</v>
      </c>
      <c r="P32" s="18">
        <f t="shared" si="5"/>
        <v>1172</v>
      </c>
      <c r="Q32" s="25"/>
    </row>
    <row r="33" spans="1:17" ht="26.25" customHeight="1" x14ac:dyDescent="0.2">
      <c r="A33" s="28">
        <v>25</v>
      </c>
      <c r="B33" s="2" t="s">
        <v>12</v>
      </c>
      <c r="C33" s="2" t="s">
        <v>100</v>
      </c>
      <c r="D33" s="15" t="s">
        <v>73</v>
      </c>
      <c r="E33" s="17">
        <v>1</v>
      </c>
      <c r="F33" s="34">
        <v>23</v>
      </c>
      <c r="G33" s="7">
        <v>180300</v>
      </c>
      <c r="H33" s="7">
        <f t="shared" si="1"/>
        <v>1107</v>
      </c>
      <c r="I33" s="7">
        <f t="shared" si="2"/>
        <v>185709</v>
      </c>
      <c r="J33" s="18">
        <f t="shared" si="3"/>
        <v>1141</v>
      </c>
      <c r="K33" s="17">
        <v>1</v>
      </c>
      <c r="L33" s="29">
        <v>27</v>
      </c>
      <c r="M33" s="7">
        <v>188500</v>
      </c>
      <c r="N33" s="7">
        <f t="shared" si="0"/>
        <v>1158</v>
      </c>
      <c r="O33" s="7">
        <f t="shared" si="4"/>
        <v>194155</v>
      </c>
      <c r="P33" s="18">
        <f t="shared" si="5"/>
        <v>1192</v>
      </c>
      <c r="Q33" s="24"/>
    </row>
    <row r="34" spans="1:17" ht="26.25" customHeight="1" x14ac:dyDescent="0.2">
      <c r="A34" s="28">
        <v>26</v>
      </c>
      <c r="B34" s="2" t="s">
        <v>32</v>
      </c>
      <c r="C34" s="2" t="s">
        <v>43</v>
      </c>
      <c r="D34" s="15" t="s">
        <v>73</v>
      </c>
      <c r="E34" s="17">
        <v>1</v>
      </c>
      <c r="F34" s="34">
        <v>23</v>
      </c>
      <c r="G34" s="7">
        <v>180300</v>
      </c>
      <c r="H34" s="7">
        <f t="shared" si="1"/>
        <v>1107</v>
      </c>
      <c r="I34" s="7">
        <f t="shared" si="2"/>
        <v>185709</v>
      </c>
      <c r="J34" s="18">
        <f t="shared" si="3"/>
        <v>1141</v>
      </c>
      <c r="K34" s="17">
        <v>1</v>
      </c>
      <c r="L34" s="29">
        <v>31</v>
      </c>
      <c r="M34" s="7">
        <v>195200</v>
      </c>
      <c r="N34" s="7">
        <f t="shared" si="0"/>
        <v>1199</v>
      </c>
      <c r="O34" s="7">
        <f t="shared" si="4"/>
        <v>201056</v>
      </c>
      <c r="P34" s="18">
        <f t="shared" si="5"/>
        <v>1235</v>
      </c>
      <c r="Q34" s="24"/>
    </row>
    <row r="35" spans="1:17" ht="26.25" customHeight="1" x14ac:dyDescent="0.2">
      <c r="A35" s="28">
        <v>27</v>
      </c>
      <c r="B35" s="2" t="s">
        <v>35</v>
      </c>
      <c r="C35" s="2" t="s">
        <v>43</v>
      </c>
      <c r="D35" s="15" t="s">
        <v>73</v>
      </c>
      <c r="E35" s="17">
        <v>1</v>
      </c>
      <c r="F35" s="34">
        <v>23</v>
      </c>
      <c r="G35" s="7">
        <v>180300</v>
      </c>
      <c r="H35" s="7">
        <f t="shared" si="1"/>
        <v>1107</v>
      </c>
      <c r="I35" s="7">
        <f t="shared" si="2"/>
        <v>185709</v>
      </c>
      <c r="J35" s="18">
        <f t="shared" si="3"/>
        <v>1141</v>
      </c>
      <c r="K35" s="17">
        <v>1</v>
      </c>
      <c r="L35" s="29">
        <v>31</v>
      </c>
      <c r="M35" s="7">
        <v>195200</v>
      </c>
      <c r="N35" s="7">
        <f t="shared" si="0"/>
        <v>1199</v>
      </c>
      <c r="O35" s="7">
        <f t="shared" si="4"/>
        <v>201056</v>
      </c>
      <c r="P35" s="18">
        <f t="shared" si="5"/>
        <v>1235</v>
      </c>
      <c r="Q35" s="24"/>
    </row>
    <row r="36" spans="1:17" ht="26.25" customHeight="1" x14ac:dyDescent="0.2">
      <c r="A36" s="28">
        <v>28</v>
      </c>
      <c r="B36" s="2" t="s">
        <v>70</v>
      </c>
      <c r="C36" s="2" t="s">
        <v>100</v>
      </c>
      <c r="D36" s="15" t="s">
        <v>73</v>
      </c>
      <c r="E36" s="17">
        <v>1</v>
      </c>
      <c r="F36" s="34">
        <v>23</v>
      </c>
      <c r="G36" s="7">
        <v>180300</v>
      </c>
      <c r="H36" s="7">
        <f t="shared" si="1"/>
        <v>1107</v>
      </c>
      <c r="I36" s="7">
        <f t="shared" si="2"/>
        <v>185709</v>
      </c>
      <c r="J36" s="18">
        <f t="shared" si="3"/>
        <v>1141</v>
      </c>
      <c r="K36" s="17">
        <v>1</v>
      </c>
      <c r="L36" s="29">
        <v>31</v>
      </c>
      <c r="M36" s="7">
        <v>195200</v>
      </c>
      <c r="N36" s="7">
        <f t="shared" si="0"/>
        <v>1199</v>
      </c>
      <c r="O36" s="7">
        <f t="shared" si="4"/>
        <v>201056</v>
      </c>
      <c r="P36" s="18">
        <f t="shared" si="5"/>
        <v>1235</v>
      </c>
      <c r="Q36" s="24"/>
    </row>
    <row r="37" spans="1:17" ht="26.25" customHeight="1" x14ac:dyDescent="0.2">
      <c r="A37" s="28">
        <v>29</v>
      </c>
      <c r="B37" s="2" t="s">
        <v>46</v>
      </c>
      <c r="C37" s="2" t="s">
        <v>47</v>
      </c>
      <c r="D37" s="15" t="s">
        <v>73</v>
      </c>
      <c r="E37" s="17">
        <v>1</v>
      </c>
      <c r="F37" s="34">
        <v>54</v>
      </c>
      <c r="G37" s="7">
        <v>224200</v>
      </c>
      <c r="H37" s="7">
        <f t="shared" si="1"/>
        <v>1377</v>
      </c>
      <c r="I37" s="7">
        <f t="shared" si="2"/>
        <v>230926</v>
      </c>
      <c r="J37" s="18">
        <f t="shared" si="3"/>
        <v>1418</v>
      </c>
      <c r="K37" s="17">
        <v>1</v>
      </c>
      <c r="L37" s="29">
        <v>58</v>
      </c>
      <c r="M37" s="7">
        <v>227100</v>
      </c>
      <c r="N37" s="7">
        <f t="shared" si="0"/>
        <v>1395</v>
      </c>
      <c r="O37" s="7">
        <f t="shared" si="4"/>
        <v>233913</v>
      </c>
      <c r="P37" s="18">
        <f t="shared" si="5"/>
        <v>1437</v>
      </c>
      <c r="Q37" s="31"/>
    </row>
    <row r="38" spans="1:17" ht="26.25" customHeight="1" x14ac:dyDescent="0.2">
      <c r="A38" s="28">
        <v>30</v>
      </c>
      <c r="B38" s="2" t="s">
        <v>45</v>
      </c>
      <c r="C38" s="2" t="s">
        <v>24</v>
      </c>
      <c r="D38" s="15" t="s">
        <v>73</v>
      </c>
      <c r="E38" s="17">
        <v>1</v>
      </c>
      <c r="F38" s="34">
        <v>54</v>
      </c>
      <c r="G38" s="7">
        <v>224200</v>
      </c>
      <c r="H38" s="7">
        <f t="shared" si="1"/>
        <v>1377</v>
      </c>
      <c r="I38" s="7">
        <f t="shared" si="2"/>
        <v>230926</v>
      </c>
      <c r="J38" s="18">
        <f t="shared" si="3"/>
        <v>1418</v>
      </c>
      <c r="K38" s="17">
        <v>1</v>
      </c>
      <c r="L38" s="29">
        <v>58</v>
      </c>
      <c r="M38" s="7">
        <v>227100</v>
      </c>
      <c r="N38" s="7">
        <f t="shared" si="0"/>
        <v>1395</v>
      </c>
      <c r="O38" s="7">
        <f t="shared" si="4"/>
        <v>233913</v>
      </c>
      <c r="P38" s="18">
        <f t="shared" si="5"/>
        <v>1437</v>
      </c>
      <c r="Q38" s="31"/>
    </row>
    <row r="39" spans="1:17" ht="26.25" customHeight="1" x14ac:dyDescent="0.2">
      <c r="A39" s="28">
        <v>31</v>
      </c>
      <c r="B39" s="2" t="s">
        <v>58</v>
      </c>
      <c r="C39" s="2" t="s">
        <v>8</v>
      </c>
      <c r="D39" s="15" t="s">
        <v>73</v>
      </c>
      <c r="E39" s="17">
        <v>1</v>
      </c>
      <c r="F39" s="34">
        <v>25</v>
      </c>
      <c r="G39" s="7">
        <v>185200</v>
      </c>
      <c r="H39" s="7">
        <f t="shared" si="1"/>
        <v>1137</v>
      </c>
      <c r="I39" s="7">
        <f t="shared" si="2"/>
        <v>190756</v>
      </c>
      <c r="J39" s="18">
        <f t="shared" si="3"/>
        <v>1172</v>
      </c>
      <c r="K39" s="17">
        <v>1</v>
      </c>
      <c r="L39" s="29">
        <v>29</v>
      </c>
      <c r="M39" s="7">
        <v>191700</v>
      </c>
      <c r="N39" s="7">
        <f t="shared" si="0"/>
        <v>1177</v>
      </c>
      <c r="O39" s="7">
        <f t="shared" si="4"/>
        <v>197451</v>
      </c>
      <c r="P39" s="18">
        <f t="shared" si="5"/>
        <v>1213</v>
      </c>
      <c r="Q39" s="24"/>
    </row>
    <row r="40" spans="1:17" ht="26.25" customHeight="1" x14ac:dyDescent="0.2">
      <c r="A40" s="28">
        <v>32</v>
      </c>
      <c r="B40" s="2" t="s">
        <v>33</v>
      </c>
      <c r="C40" s="2" t="s">
        <v>43</v>
      </c>
      <c r="D40" s="15" t="s">
        <v>73</v>
      </c>
      <c r="E40" s="17">
        <v>1</v>
      </c>
      <c r="F40" s="34">
        <v>36</v>
      </c>
      <c r="G40" s="7">
        <v>202900</v>
      </c>
      <c r="H40" s="7">
        <f t="shared" si="1"/>
        <v>1246</v>
      </c>
      <c r="I40" s="7">
        <f t="shared" si="2"/>
        <v>208987</v>
      </c>
      <c r="J40" s="18">
        <f t="shared" si="3"/>
        <v>1284</v>
      </c>
      <c r="K40" s="17">
        <v>1</v>
      </c>
      <c r="L40" s="29">
        <v>44</v>
      </c>
      <c r="M40" s="7">
        <v>213200</v>
      </c>
      <c r="N40" s="7">
        <f t="shared" si="0"/>
        <v>1309</v>
      </c>
      <c r="O40" s="7">
        <f t="shared" si="4"/>
        <v>219596</v>
      </c>
      <c r="P40" s="18">
        <f t="shared" si="5"/>
        <v>1349</v>
      </c>
      <c r="Q40" s="31"/>
    </row>
    <row r="41" spans="1:17" ht="26.25" customHeight="1" x14ac:dyDescent="0.2">
      <c r="A41" s="28">
        <v>33</v>
      </c>
      <c r="B41" s="2" t="s">
        <v>34</v>
      </c>
      <c r="C41" s="2" t="s">
        <v>43</v>
      </c>
      <c r="D41" s="15" t="s">
        <v>73</v>
      </c>
      <c r="E41" s="17">
        <v>1</v>
      </c>
      <c r="F41" s="34">
        <v>36</v>
      </c>
      <c r="G41" s="7">
        <v>202900</v>
      </c>
      <c r="H41" s="7">
        <f t="shared" si="1"/>
        <v>1246</v>
      </c>
      <c r="I41" s="7">
        <f t="shared" si="2"/>
        <v>208987</v>
      </c>
      <c r="J41" s="18">
        <f t="shared" si="3"/>
        <v>1284</v>
      </c>
      <c r="K41" s="17">
        <v>1</v>
      </c>
      <c r="L41" s="29">
        <v>44</v>
      </c>
      <c r="M41" s="7">
        <v>213200</v>
      </c>
      <c r="N41" s="7">
        <f t="shared" si="0"/>
        <v>1309</v>
      </c>
      <c r="O41" s="7">
        <f t="shared" si="4"/>
        <v>219596</v>
      </c>
      <c r="P41" s="18">
        <f t="shared" si="5"/>
        <v>1349</v>
      </c>
      <c r="Q41" s="31"/>
    </row>
    <row r="42" spans="1:17" ht="26.25" customHeight="1" x14ac:dyDescent="0.2">
      <c r="A42" s="28">
        <v>34</v>
      </c>
      <c r="B42" s="8" t="s">
        <v>13</v>
      </c>
      <c r="C42" s="2" t="s">
        <v>21</v>
      </c>
      <c r="D42" s="15" t="s">
        <v>73</v>
      </c>
      <c r="E42" s="17">
        <v>1</v>
      </c>
      <c r="F42" s="34">
        <v>29</v>
      </c>
      <c r="G42" s="7">
        <v>191700</v>
      </c>
      <c r="H42" s="7">
        <f t="shared" si="1"/>
        <v>1177</v>
      </c>
      <c r="I42" s="7">
        <f t="shared" si="2"/>
        <v>197451</v>
      </c>
      <c r="J42" s="18">
        <f t="shared" si="3"/>
        <v>1213</v>
      </c>
      <c r="K42" s="17">
        <v>1</v>
      </c>
      <c r="L42" s="29">
        <v>37</v>
      </c>
      <c r="M42" s="7">
        <v>204200</v>
      </c>
      <c r="N42" s="7">
        <f t="shared" si="0"/>
        <v>1254</v>
      </c>
      <c r="O42" s="7">
        <f t="shared" si="4"/>
        <v>210326</v>
      </c>
      <c r="P42" s="18">
        <f t="shared" si="5"/>
        <v>1292</v>
      </c>
      <c r="Q42" s="26"/>
    </row>
    <row r="43" spans="1:17" ht="26.25" customHeight="1" x14ac:dyDescent="0.2">
      <c r="A43" s="28">
        <v>35</v>
      </c>
      <c r="B43" s="8" t="s">
        <v>54</v>
      </c>
      <c r="C43" s="2" t="s">
        <v>55</v>
      </c>
      <c r="D43" s="15" t="s">
        <v>73</v>
      </c>
      <c r="E43" s="17">
        <v>1</v>
      </c>
      <c r="F43" s="29">
        <v>33</v>
      </c>
      <c r="G43" s="7">
        <v>198500</v>
      </c>
      <c r="H43" s="7">
        <f t="shared" si="1"/>
        <v>1219</v>
      </c>
      <c r="I43" s="7">
        <f t="shared" si="2"/>
        <v>204455</v>
      </c>
      <c r="J43" s="18">
        <f t="shared" si="3"/>
        <v>1256</v>
      </c>
      <c r="K43" s="17">
        <v>1</v>
      </c>
      <c r="L43" s="29">
        <v>37</v>
      </c>
      <c r="M43" s="7">
        <v>204200</v>
      </c>
      <c r="N43" s="7">
        <f t="shared" si="0"/>
        <v>1254</v>
      </c>
      <c r="O43" s="7">
        <f t="shared" si="4"/>
        <v>210326</v>
      </c>
      <c r="P43" s="18">
        <f t="shared" si="5"/>
        <v>1292</v>
      </c>
      <c r="Q43" s="26"/>
    </row>
    <row r="44" spans="1:17" ht="26.25" customHeight="1" x14ac:dyDescent="0.2">
      <c r="A44" s="28">
        <v>36</v>
      </c>
      <c r="B44" s="2" t="s">
        <v>66</v>
      </c>
      <c r="C44" s="2" t="s">
        <v>25</v>
      </c>
      <c r="D44" s="15" t="s">
        <v>73</v>
      </c>
      <c r="E44" s="17">
        <v>1</v>
      </c>
      <c r="F44" s="29">
        <v>33</v>
      </c>
      <c r="G44" s="7">
        <v>198500</v>
      </c>
      <c r="H44" s="7">
        <f t="shared" si="1"/>
        <v>1219</v>
      </c>
      <c r="I44" s="7">
        <f t="shared" si="2"/>
        <v>204455</v>
      </c>
      <c r="J44" s="18">
        <f t="shared" si="3"/>
        <v>1256</v>
      </c>
      <c r="K44" s="17">
        <v>1</v>
      </c>
      <c r="L44" s="29">
        <v>37</v>
      </c>
      <c r="M44" s="7">
        <v>204200</v>
      </c>
      <c r="N44" s="7">
        <f t="shared" si="0"/>
        <v>1254</v>
      </c>
      <c r="O44" s="7">
        <f t="shared" si="4"/>
        <v>210326</v>
      </c>
      <c r="P44" s="18">
        <f t="shared" si="5"/>
        <v>1292</v>
      </c>
      <c r="Q44" s="24"/>
    </row>
    <row r="45" spans="1:17" ht="26.25" customHeight="1" x14ac:dyDescent="0.2">
      <c r="A45" s="28">
        <v>37</v>
      </c>
      <c r="B45" s="2" t="s">
        <v>53</v>
      </c>
      <c r="C45" s="2" t="s">
        <v>4</v>
      </c>
      <c r="D45" s="15" t="s">
        <v>73</v>
      </c>
      <c r="E45" s="17">
        <v>1</v>
      </c>
      <c r="F45" s="29">
        <v>33</v>
      </c>
      <c r="G45" s="7">
        <v>198500</v>
      </c>
      <c r="H45" s="7">
        <f t="shared" si="1"/>
        <v>1219</v>
      </c>
      <c r="I45" s="7">
        <f t="shared" si="2"/>
        <v>204455</v>
      </c>
      <c r="J45" s="18">
        <f t="shared" si="3"/>
        <v>1256</v>
      </c>
      <c r="K45" s="17">
        <v>1</v>
      </c>
      <c r="L45" s="29">
        <v>37</v>
      </c>
      <c r="M45" s="7">
        <v>204200</v>
      </c>
      <c r="N45" s="7">
        <f t="shared" si="0"/>
        <v>1254</v>
      </c>
      <c r="O45" s="7">
        <f t="shared" si="4"/>
        <v>210326</v>
      </c>
      <c r="P45" s="18">
        <f t="shared" si="5"/>
        <v>1292</v>
      </c>
      <c r="Q45" s="27"/>
    </row>
    <row r="46" spans="1:17" ht="26.25" customHeight="1" x14ac:dyDescent="0.2">
      <c r="A46" s="28">
        <v>38</v>
      </c>
      <c r="B46" s="2" t="s">
        <v>11</v>
      </c>
      <c r="C46" s="2" t="s">
        <v>100</v>
      </c>
      <c r="D46" s="15" t="s">
        <v>73</v>
      </c>
      <c r="E46" s="17">
        <v>1</v>
      </c>
      <c r="F46" s="29">
        <v>40</v>
      </c>
      <c r="G46" s="7">
        <v>208000</v>
      </c>
      <c r="H46" s="7">
        <f t="shared" si="1"/>
        <v>1278</v>
      </c>
      <c r="I46" s="7">
        <f t="shared" si="2"/>
        <v>214240</v>
      </c>
      <c r="J46" s="18">
        <f t="shared" si="3"/>
        <v>1316</v>
      </c>
      <c r="K46" s="17">
        <v>1</v>
      </c>
      <c r="L46" s="29">
        <v>48</v>
      </c>
      <c r="M46" s="7">
        <v>218200</v>
      </c>
      <c r="N46" s="7">
        <f t="shared" si="0"/>
        <v>1340</v>
      </c>
      <c r="O46" s="7">
        <f t="shared" si="4"/>
        <v>224746</v>
      </c>
      <c r="P46" s="18">
        <f t="shared" si="5"/>
        <v>1380</v>
      </c>
      <c r="Q46" s="24"/>
    </row>
    <row r="47" spans="1:17" ht="26.25" customHeight="1" x14ac:dyDescent="0.2">
      <c r="A47" s="28">
        <v>39</v>
      </c>
      <c r="B47" s="2" t="s">
        <v>41</v>
      </c>
      <c r="C47" s="2" t="s">
        <v>21</v>
      </c>
      <c r="D47" s="15" t="s">
        <v>73</v>
      </c>
      <c r="E47" s="17">
        <v>1</v>
      </c>
      <c r="F47" s="29">
        <v>42</v>
      </c>
      <c r="G47" s="7">
        <v>210600</v>
      </c>
      <c r="H47" s="7">
        <f t="shared" si="1"/>
        <v>1294</v>
      </c>
      <c r="I47" s="7">
        <f t="shared" si="2"/>
        <v>216918</v>
      </c>
      <c r="J47" s="18">
        <f t="shared" si="3"/>
        <v>1332</v>
      </c>
      <c r="K47" s="17">
        <v>1</v>
      </c>
      <c r="L47" s="29">
        <v>50</v>
      </c>
      <c r="M47" s="7">
        <v>220300</v>
      </c>
      <c r="N47" s="7">
        <f t="shared" si="0"/>
        <v>1353</v>
      </c>
      <c r="O47" s="7">
        <f t="shared" si="4"/>
        <v>226909</v>
      </c>
      <c r="P47" s="18">
        <f t="shared" si="5"/>
        <v>1394</v>
      </c>
      <c r="Q47" s="24"/>
    </row>
    <row r="48" spans="1:17" ht="26.25" customHeight="1" x14ac:dyDescent="0.2">
      <c r="A48" s="28">
        <v>40</v>
      </c>
      <c r="B48" s="2" t="s">
        <v>9</v>
      </c>
      <c r="C48" s="2" t="s">
        <v>5</v>
      </c>
      <c r="D48" s="15" t="s">
        <v>73</v>
      </c>
      <c r="E48" s="17">
        <v>1</v>
      </c>
      <c r="F48" s="34">
        <v>29</v>
      </c>
      <c r="G48" s="7">
        <v>191700</v>
      </c>
      <c r="H48" s="7">
        <f t="shared" si="1"/>
        <v>1177</v>
      </c>
      <c r="I48" s="7">
        <f t="shared" si="2"/>
        <v>197451</v>
      </c>
      <c r="J48" s="18">
        <f t="shared" si="3"/>
        <v>1213</v>
      </c>
      <c r="K48" s="17">
        <v>1</v>
      </c>
      <c r="L48" s="29">
        <v>33</v>
      </c>
      <c r="M48" s="7">
        <v>198500</v>
      </c>
      <c r="N48" s="7">
        <f t="shared" si="0"/>
        <v>1219</v>
      </c>
      <c r="O48" s="7">
        <f t="shared" si="4"/>
        <v>204455</v>
      </c>
      <c r="P48" s="18">
        <f t="shared" si="5"/>
        <v>1256</v>
      </c>
      <c r="Q48" s="24"/>
    </row>
    <row r="49" spans="1:17" ht="26.25" customHeight="1" x14ac:dyDescent="0.2">
      <c r="A49" s="28">
        <v>41</v>
      </c>
      <c r="B49" s="2" t="s">
        <v>17</v>
      </c>
      <c r="C49" s="2" t="s">
        <v>25</v>
      </c>
      <c r="D49" s="15" t="s">
        <v>73</v>
      </c>
      <c r="E49" s="17">
        <v>1</v>
      </c>
      <c r="F49" s="29">
        <v>42</v>
      </c>
      <c r="G49" s="7">
        <v>210600</v>
      </c>
      <c r="H49" s="7">
        <f t="shared" si="1"/>
        <v>1294</v>
      </c>
      <c r="I49" s="7">
        <f t="shared" si="2"/>
        <v>216918</v>
      </c>
      <c r="J49" s="18">
        <f t="shared" si="3"/>
        <v>1332</v>
      </c>
      <c r="K49" s="17">
        <v>1</v>
      </c>
      <c r="L49" s="29">
        <v>46</v>
      </c>
      <c r="M49" s="7">
        <v>215600</v>
      </c>
      <c r="N49" s="7">
        <f t="shared" si="0"/>
        <v>1324</v>
      </c>
      <c r="O49" s="7">
        <f t="shared" si="4"/>
        <v>222068</v>
      </c>
      <c r="P49" s="18">
        <f t="shared" si="5"/>
        <v>1364</v>
      </c>
      <c r="Q49" s="24"/>
    </row>
    <row r="50" spans="1:17" ht="26.25" customHeight="1" x14ac:dyDescent="0.2">
      <c r="A50" s="28">
        <v>42</v>
      </c>
      <c r="B50" s="2" t="s">
        <v>56</v>
      </c>
      <c r="C50" s="2" t="s">
        <v>8</v>
      </c>
      <c r="D50" s="15" t="s">
        <v>73</v>
      </c>
      <c r="E50" s="17">
        <v>1</v>
      </c>
      <c r="F50" s="29">
        <v>42</v>
      </c>
      <c r="G50" s="7">
        <v>210600</v>
      </c>
      <c r="H50" s="7">
        <f t="shared" si="1"/>
        <v>1294</v>
      </c>
      <c r="I50" s="7">
        <f t="shared" si="2"/>
        <v>216918</v>
      </c>
      <c r="J50" s="18">
        <f t="shared" si="3"/>
        <v>1332</v>
      </c>
      <c r="K50" s="17">
        <v>1</v>
      </c>
      <c r="L50" s="29">
        <v>50</v>
      </c>
      <c r="M50" s="7">
        <v>220300</v>
      </c>
      <c r="N50" s="7">
        <f t="shared" si="0"/>
        <v>1353</v>
      </c>
      <c r="O50" s="7">
        <f t="shared" si="4"/>
        <v>226909</v>
      </c>
      <c r="P50" s="18">
        <f t="shared" si="5"/>
        <v>1394</v>
      </c>
      <c r="Q50" s="24"/>
    </row>
    <row r="51" spans="1:17" ht="26.25" customHeight="1" x14ac:dyDescent="0.2">
      <c r="A51" s="28">
        <v>43</v>
      </c>
      <c r="B51" s="2" t="s">
        <v>39</v>
      </c>
      <c r="C51" s="2" t="s">
        <v>21</v>
      </c>
      <c r="D51" s="15" t="s">
        <v>73</v>
      </c>
      <c r="E51" s="17">
        <v>1</v>
      </c>
      <c r="F51" s="28">
        <v>44</v>
      </c>
      <c r="G51" s="7">
        <v>213200</v>
      </c>
      <c r="H51" s="7">
        <f t="shared" si="1"/>
        <v>1309</v>
      </c>
      <c r="I51" s="7">
        <f t="shared" si="2"/>
        <v>219596</v>
      </c>
      <c r="J51" s="18">
        <f t="shared" si="3"/>
        <v>1349</v>
      </c>
      <c r="K51" s="17">
        <v>1</v>
      </c>
      <c r="L51" s="28">
        <v>52</v>
      </c>
      <c r="M51" s="7">
        <v>222300</v>
      </c>
      <c r="N51" s="7">
        <f t="shared" si="0"/>
        <v>1365</v>
      </c>
      <c r="O51" s="7">
        <f t="shared" si="4"/>
        <v>228969</v>
      </c>
      <c r="P51" s="18">
        <f t="shared" si="5"/>
        <v>1406</v>
      </c>
      <c r="Q51" s="24"/>
    </row>
    <row r="52" spans="1:17" ht="26.25" customHeight="1" x14ac:dyDescent="0.2">
      <c r="A52" s="28">
        <v>44</v>
      </c>
      <c r="B52" s="2" t="s">
        <v>40</v>
      </c>
      <c r="C52" s="2" t="s">
        <v>21</v>
      </c>
      <c r="D52" s="15" t="s">
        <v>73</v>
      </c>
      <c r="E52" s="17">
        <v>2</v>
      </c>
      <c r="F52" s="28">
        <v>29</v>
      </c>
      <c r="G52" s="7">
        <v>243100</v>
      </c>
      <c r="H52" s="7">
        <f t="shared" si="1"/>
        <v>1493</v>
      </c>
      <c r="I52" s="7">
        <f t="shared" si="2"/>
        <v>250393</v>
      </c>
      <c r="J52" s="18">
        <f t="shared" si="3"/>
        <v>1538</v>
      </c>
      <c r="K52" s="17">
        <v>2</v>
      </c>
      <c r="L52" s="28">
        <v>29</v>
      </c>
      <c r="M52" s="7">
        <v>243100</v>
      </c>
      <c r="N52" s="7">
        <f t="shared" si="0"/>
        <v>1493</v>
      </c>
      <c r="O52" s="7">
        <f t="shared" si="4"/>
        <v>250393</v>
      </c>
      <c r="P52" s="18">
        <f t="shared" si="5"/>
        <v>1538</v>
      </c>
      <c r="Q52" s="24"/>
    </row>
    <row r="53" spans="1:17" ht="26.25" customHeight="1" x14ac:dyDescent="0.2">
      <c r="A53" s="28">
        <v>45</v>
      </c>
      <c r="B53" s="2" t="s">
        <v>82</v>
      </c>
      <c r="C53" s="2" t="s">
        <v>22</v>
      </c>
      <c r="D53" s="15" t="s">
        <v>73</v>
      </c>
      <c r="E53" s="17">
        <v>1</v>
      </c>
      <c r="F53" s="28">
        <v>51</v>
      </c>
      <c r="G53" s="7">
        <v>221300</v>
      </c>
      <c r="H53" s="7">
        <f t="shared" si="1"/>
        <v>1359</v>
      </c>
      <c r="I53" s="7">
        <f t="shared" si="2"/>
        <v>227939</v>
      </c>
      <c r="J53" s="18">
        <f t="shared" si="3"/>
        <v>1400</v>
      </c>
      <c r="K53" s="17">
        <v>1</v>
      </c>
      <c r="L53" s="28">
        <v>59</v>
      </c>
      <c r="M53" s="7">
        <v>227800</v>
      </c>
      <c r="N53" s="7">
        <f t="shared" si="0"/>
        <v>1399</v>
      </c>
      <c r="O53" s="7">
        <f t="shared" si="4"/>
        <v>234634</v>
      </c>
      <c r="P53" s="18">
        <f t="shared" si="5"/>
        <v>1441</v>
      </c>
      <c r="Q53" s="24"/>
    </row>
    <row r="54" spans="1:17" ht="26.25" customHeight="1" x14ac:dyDescent="0.2">
      <c r="A54" s="28">
        <v>46</v>
      </c>
      <c r="B54" s="2" t="s">
        <v>50</v>
      </c>
      <c r="C54" s="2" t="s">
        <v>22</v>
      </c>
      <c r="D54" s="15" t="s">
        <v>73</v>
      </c>
      <c r="E54" s="17">
        <v>1</v>
      </c>
      <c r="F54" s="28">
        <v>60</v>
      </c>
      <c r="G54" s="7">
        <v>228500</v>
      </c>
      <c r="H54" s="7">
        <f t="shared" si="1"/>
        <v>1403</v>
      </c>
      <c r="I54" s="7">
        <f t="shared" si="2"/>
        <v>235355</v>
      </c>
      <c r="J54" s="18">
        <f t="shared" si="3"/>
        <v>1446</v>
      </c>
      <c r="K54" s="17">
        <v>1</v>
      </c>
      <c r="L54" s="28">
        <v>68</v>
      </c>
      <c r="M54" s="7">
        <v>233800</v>
      </c>
      <c r="N54" s="7">
        <f t="shared" si="0"/>
        <v>1436</v>
      </c>
      <c r="O54" s="7">
        <f t="shared" si="4"/>
        <v>240814</v>
      </c>
      <c r="P54" s="18">
        <f t="shared" si="5"/>
        <v>1479</v>
      </c>
      <c r="Q54" s="24"/>
    </row>
    <row r="55" spans="1:17" ht="26.25" customHeight="1" x14ac:dyDescent="0.2">
      <c r="A55" s="28">
        <v>47</v>
      </c>
      <c r="B55" s="2" t="s">
        <v>71</v>
      </c>
      <c r="C55" s="2" t="s">
        <v>22</v>
      </c>
      <c r="D55" s="15" t="s">
        <v>73</v>
      </c>
      <c r="E55" s="17">
        <v>1</v>
      </c>
      <c r="F55" s="28">
        <v>48</v>
      </c>
      <c r="G55" s="7">
        <v>218200</v>
      </c>
      <c r="H55" s="7">
        <f t="shared" si="1"/>
        <v>1340</v>
      </c>
      <c r="I55" s="7">
        <f t="shared" si="2"/>
        <v>224746</v>
      </c>
      <c r="J55" s="18">
        <f t="shared" si="3"/>
        <v>1380</v>
      </c>
      <c r="K55" s="17">
        <v>1</v>
      </c>
      <c r="L55" s="28">
        <v>52</v>
      </c>
      <c r="M55" s="7">
        <v>222300</v>
      </c>
      <c r="N55" s="7">
        <f t="shared" si="0"/>
        <v>1365</v>
      </c>
      <c r="O55" s="7">
        <f t="shared" si="4"/>
        <v>228969</v>
      </c>
      <c r="P55" s="18">
        <f t="shared" si="5"/>
        <v>1406</v>
      </c>
      <c r="Q55" s="24"/>
    </row>
    <row r="56" spans="1:17" ht="26.25" customHeight="1" x14ac:dyDescent="0.2">
      <c r="A56" s="28">
        <v>48</v>
      </c>
      <c r="B56" s="2" t="s">
        <v>72</v>
      </c>
      <c r="C56" s="2" t="s">
        <v>22</v>
      </c>
      <c r="D56" s="15" t="s">
        <v>73</v>
      </c>
      <c r="E56" s="17">
        <v>2</v>
      </c>
      <c r="F56" s="28">
        <v>26</v>
      </c>
      <c r="G56" s="7">
        <v>239400</v>
      </c>
      <c r="H56" s="7">
        <f t="shared" si="1"/>
        <v>1470</v>
      </c>
      <c r="I56" s="7">
        <f t="shared" si="2"/>
        <v>246582</v>
      </c>
      <c r="J56" s="18">
        <f t="shared" si="3"/>
        <v>1515</v>
      </c>
      <c r="K56" s="17">
        <v>2</v>
      </c>
      <c r="L56" s="28">
        <v>26</v>
      </c>
      <c r="M56" s="7">
        <v>239400</v>
      </c>
      <c r="N56" s="7">
        <f t="shared" si="0"/>
        <v>1470</v>
      </c>
      <c r="O56" s="7">
        <f t="shared" si="4"/>
        <v>246582</v>
      </c>
      <c r="P56" s="18">
        <f t="shared" si="5"/>
        <v>1515</v>
      </c>
      <c r="Q56" s="24"/>
    </row>
    <row r="57" spans="1:17" ht="26.25" customHeight="1" x14ac:dyDescent="0.2">
      <c r="A57" s="28">
        <v>49</v>
      </c>
      <c r="B57" s="8" t="s">
        <v>14</v>
      </c>
      <c r="C57" s="2" t="s">
        <v>95</v>
      </c>
      <c r="D57" s="15" t="s">
        <v>73</v>
      </c>
      <c r="E57" s="17">
        <v>2</v>
      </c>
      <c r="F57" s="28">
        <v>29</v>
      </c>
      <c r="G57" s="7">
        <v>243100</v>
      </c>
      <c r="H57" s="7">
        <f t="shared" si="1"/>
        <v>1493</v>
      </c>
      <c r="I57" s="7">
        <f t="shared" si="2"/>
        <v>250393</v>
      </c>
      <c r="J57" s="18">
        <f t="shared" si="3"/>
        <v>1538</v>
      </c>
      <c r="K57" s="17">
        <v>2</v>
      </c>
      <c r="L57" s="28">
        <v>37</v>
      </c>
      <c r="M57" s="7">
        <v>250900</v>
      </c>
      <c r="N57" s="7">
        <f t="shared" si="0"/>
        <v>1541</v>
      </c>
      <c r="O57" s="7">
        <f t="shared" si="4"/>
        <v>258427</v>
      </c>
      <c r="P57" s="18">
        <f t="shared" si="5"/>
        <v>1587</v>
      </c>
      <c r="Q57" s="26"/>
    </row>
    <row r="58" spans="1:17" ht="26.25" customHeight="1" x14ac:dyDescent="0.2">
      <c r="A58" s="28">
        <v>50</v>
      </c>
      <c r="B58" s="8" t="s">
        <v>15</v>
      </c>
      <c r="C58" s="2" t="s">
        <v>7</v>
      </c>
      <c r="D58" s="15" t="s">
        <v>73</v>
      </c>
      <c r="E58" s="17">
        <v>2</v>
      </c>
      <c r="F58" s="28">
        <v>29</v>
      </c>
      <c r="G58" s="7">
        <v>243100</v>
      </c>
      <c r="H58" s="7">
        <f t="shared" si="1"/>
        <v>1493</v>
      </c>
      <c r="I58" s="7">
        <f t="shared" si="2"/>
        <v>250393</v>
      </c>
      <c r="J58" s="18">
        <f t="shared" si="3"/>
        <v>1538</v>
      </c>
      <c r="K58" s="17">
        <v>2</v>
      </c>
      <c r="L58" s="28">
        <v>33</v>
      </c>
      <c r="M58" s="7">
        <v>247200</v>
      </c>
      <c r="N58" s="7">
        <f t="shared" si="0"/>
        <v>1518</v>
      </c>
      <c r="O58" s="7">
        <f t="shared" si="4"/>
        <v>254616</v>
      </c>
      <c r="P58" s="18">
        <f t="shared" si="5"/>
        <v>1564</v>
      </c>
      <c r="Q58" s="26"/>
    </row>
    <row r="59" spans="1:17" ht="26.25" customHeight="1" x14ac:dyDescent="0.2">
      <c r="A59" s="28">
        <v>51</v>
      </c>
      <c r="B59" s="2" t="s">
        <v>19</v>
      </c>
      <c r="C59" s="2" t="s">
        <v>25</v>
      </c>
      <c r="D59" s="15" t="s">
        <v>73</v>
      </c>
      <c r="E59" s="17">
        <v>2</v>
      </c>
      <c r="F59" s="28">
        <v>29</v>
      </c>
      <c r="G59" s="7">
        <v>243100</v>
      </c>
      <c r="H59" s="7">
        <f t="shared" si="1"/>
        <v>1493</v>
      </c>
      <c r="I59" s="7">
        <f t="shared" si="2"/>
        <v>250393</v>
      </c>
      <c r="J59" s="18">
        <f t="shared" si="3"/>
        <v>1538</v>
      </c>
      <c r="K59" s="17">
        <v>2</v>
      </c>
      <c r="L59" s="28">
        <v>33</v>
      </c>
      <c r="M59" s="7">
        <v>247200</v>
      </c>
      <c r="N59" s="7">
        <f t="shared" si="0"/>
        <v>1518</v>
      </c>
      <c r="O59" s="7">
        <f t="shared" si="4"/>
        <v>254616</v>
      </c>
      <c r="P59" s="18">
        <f t="shared" si="5"/>
        <v>1564</v>
      </c>
      <c r="Q59" s="24"/>
    </row>
    <row r="60" spans="1:17" ht="26.25" customHeight="1" x14ac:dyDescent="0.2">
      <c r="A60" s="28">
        <v>52</v>
      </c>
      <c r="B60" s="2" t="s">
        <v>49</v>
      </c>
      <c r="C60" s="2" t="s">
        <v>22</v>
      </c>
      <c r="D60" s="15" t="s">
        <v>73</v>
      </c>
      <c r="E60" s="17">
        <v>2</v>
      </c>
      <c r="F60" s="28">
        <v>35</v>
      </c>
      <c r="G60" s="7">
        <v>249000</v>
      </c>
      <c r="H60" s="7">
        <f t="shared" si="1"/>
        <v>1529</v>
      </c>
      <c r="I60" s="7">
        <f t="shared" si="2"/>
        <v>256470</v>
      </c>
      <c r="J60" s="18">
        <f t="shared" si="3"/>
        <v>1575</v>
      </c>
      <c r="K60" s="17">
        <v>2</v>
      </c>
      <c r="L60" s="28">
        <v>43</v>
      </c>
      <c r="M60" s="7">
        <v>258600</v>
      </c>
      <c r="N60" s="7">
        <f t="shared" si="0"/>
        <v>1588</v>
      </c>
      <c r="O60" s="7">
        <f t="shared" si="4"/>
        <v>266358</v>
      </c>
      <c r="P60" s="18">
        <f t="shared" si="5"/>
        <v>1636</v>
      </c>
      <c r="Q60" s="24"/>
    </row>
    <row r="61" spans="1:17" ht="26.25" customHeight="1" x14ac:dyDescent="0.2">
      <c r="A61" s="28">
        <v>53</v>
      </c>
      <c r="B61" s="2" t="s">
        <v>51</v>
      </c>
      <c r="C61" s="2" t="s">
        <v>6</v>
      </c>
      <c r="D61" s="15" t="s">
        <v>73</v>
      </c>
      <c r="E61" s="17">
        <v>1</v>
      </c>
      <c r="F61" s="28">
        <v>21</v>
      </c>
      <c r="G61" s="7">
        <v>175300</v>
      </c>
      <c r="H61" s="7">
        <f t="shared" si="1"/>
        <v>1077</v>
      </c>
      <c r="I61" s="7">
        <f t="shared" si="2"/>
        <v>180559</v>
      </c>
      <c r="J61" s="18">
        <f t="shared" si="3"/>
        <v>1109</v>
      </c>
      <c r="K61" s="19">
        <v>1</v>
      </c>
      <c r="L61" s="30">
        <v>25</v>
      </c>
      <c r="M61" s="7">
        <v>185200</v>
      </c>
      <c r="N61" s="7">
        <f t="shared" si="0"/>
        <v>1137</v>
      </c>
      <c r="O61" s="7">
        <f t="shared" si="4"/>
        <v>190756</v>
      </c>
      <c r="P61" s="18">
        <f t="shared" si="5"/>
        <v>1172</v>
      </c>
      <c r="Q61" s="24"/>
    </row>
    <row r="62" spans="1:17" ht="26.25" customHeight="1" x14ac:dyDescent="0.2">
      <c r="A62" s="28">
        <v>54</v>
      </c>
      <c r="B62" s="2" t="s">
        <v>10</v>
      </c>
      <c r="C62" s="2" t="s">
        <v>6</v>
      </c>
      <c r="D62" s="15" t="s">
        <v>73</v>
      </c>
      <c r="E62" s="17">
        <v>2</v>
      </c>
      <c r="F62" s="28">
        <v>50</v>
      </c>
      <c r="G62" s="7">
        <v>266600</v>
      </c>
      <c r="H62" s="7">
        <f t="shared" si="1"/>
        <v>1638</v>
      </c>
      <c r="I62" s="7">
        <f t="shared" si="2"/>
        <v>274598</v>
      </c>
      <c r="J62" s="18">
        <f t="shared" si="3"/>
        <v>1687</v>
      </c>
      <c r="K62" s="17">
        <v>2</v>
      </c>
      <c r="L62" s="28">
        <v>58</v>
      </c>
      <c r="M62" s="7">
        <v>275000</v>
      </c>
      <c r="N62" s="7">
        <f t="shared" si="0"/>
        <v>1689</v>
      </c>
      <c r="O62" s="7">
        <f t="shared" si="4"/>
        <v>283250</v>
      </c>
      <c r="P62" s="18">
        <f t="shared" si="5"/>
        <v>1740</v>
      </c>
      <c r="Q62" s="24"/>
    </row>
    <row r="63" spans="1:17" ht="26.25" customHeight="1" x14ac:dyDescent="0.2">
      <c r="A63" s="28">
        <v>55</v>
      </c>
      <c r="B63" s="2" t="s">
        <v>102</v>
      </c>
      <c r="C63" s="2" t="s">
        <v>6</v>
      </c>
      <c r="D63" s="15" t="s">
        <v>73</v>
      </c>
      <c r="E63" s="17">
        <v>1</v>
      </c>
      <c r="F63" s="28">
        <v>46</v>
      </c>
      <c r="G63" s="7">
        <v>215600</v>
      </c>
      <c r="H63" s="7">
        <f t="shared" si="1"/>
        <v>1324</v>
      </c>
      <c r="I63" s="7">
        <f t="shared" si="2"/>
        <v>222068</v>
      </c>
      <c r="J63" s="18">
        <f t="shared" si="3"/>
        <v>1364</v>
      </c>
      <c r="K63" s="17">
        <v>1</v>
      </c>
      <c r="L63" s="28">
        <v>50</v>
      </c>
      <c r="M63" s="7">
        <v>220300</v>
      </c>
      <c r="N63" s="7">
        <f t="shared" si="0"/>
        <v>1353</v>
      </c>
      <c r="O63" s="7">
        <f t="shared" si="4"/>
        <v>226909</v>
      </c>
      <c r="P63" s="18">
        <f t="shared" si="5"/>
        <v>1394</v>
      </c>
      <c r="Q63" s="24"/>
    </row>
    <row r="64" spans="1:17" ht="26.25" customHeight="1" x14ac:dyDescent="0.2">
      <c r="A64" s="28">
        <v>56</v>
      </c>
      <c r="B64" s="9" t="s">
        <v>101</v>
      </c>
      <c r="C64" s="9" t="s">
        <v>22</v>
      </c>
      <c r="D64" s="15" t="s">
        <v>79</v>
      </c>
      <c r="E64" s="17">
        <v>1</v>
      </c>
      <c r="F64" s="28">
        <v>1</v>
      </c>
      <c r="G64" s="7">
        <v>317100</v>
      </c>
      <c r="H64" s="7">
        <f t="shared" si="1"/>
        <v>1948</v>
      </c>
      <c r="I64" s="7">
        <f t="shared" si="2"/>
        <v>326613</v>
      </c>
      <c r="J64" s="18">
        <f t="shared" si="3"/>
        <v>2006</v>
      </c>
      <c r="K64" s="17">
        <v>1</v>
      </c>
      <c r="L64" s="28">
        <v>9</v>
      </c>
      <c r="M64" s="7">
        <v>333100</v>
      </c>
      <c r="N64" s="7">
        <f t="shared" si="0"/>
        <v>2046</v>
      </c>
      <c r="O64" s="7">
        <f t="shared" si="4"/>
        <v>343093</v>
      </c>
      <c r="P64" s="18">
        <f t="shared" si="5"/>
        <v>2108</v>
      </c>
      <c r="Q64" s="24"/>
    </row>
    <row r="65" spans="1:17" ht="33" customHeight="1" x14ac:dyDescent="0.2">
      <c r="A65" s="28">
        <v>57</v>
      </c>
      <c r="B65" s="11" t="s">
        <v>103</v>
      </c>
      <c r="C65" s="9" t="s">
        <v>22</v>
      </c>
      <c r="D65" s="15" t="s">
        <v>79</v>
      </c>
      <c r="E65" s="17">
        <v>2</v>
      </c>
      <c r="F65" s="28">
        <v>1</v>
      </c>
      <c r="G65" s="7">
        <v>364200</v>
      </c>
      <c r="H65" s="7">
        <f t="shared" si="1"/>
        <v>2237</v>
      </c>
      <c r="I65" s="7">
        <f t="shared" si="2"/>
        <v>375126</v>
      </c>
      <c r="J65" s="18">
        <f t="shared" si="3"/>
        <v>2304</v>
      </c>
      <c r="K65" s="17">
        <v>2</v>
      </c>
      <c r="L65" s="28">
        <v>9</v>
      </c>
      <c r="M65" s="7">
        <v>373800</v>
      </c>
      <c r="N65" s="7">
        <f t="shared" si="0"/>
        <v>2296</v>
      </c>
      <c r="O65" s="7">
        <f t="shared" si="4"/>
        <v>385014</v>
      </c>
      <c r="P65" s="18">
        <f t="shared" si="5"/>
        <v>2365</v>
      </c>
      <c r="Q65" s="27"/>
    </row>
    <row r="66" spans="1:17" ht="26.25" customHeight="1" x14ac:dyDescent="0.2">
      <c r="A66" s="28">
        <v>58</v>
      </c>
      <c r="B66" s="2" t="s">
        <v>52</v>
      </c>
      <c r="C66" s="2" t="s">
        <v>4</v>
      </c>
      <c r="D66" s="15" t="s">
        <v>81</v>
      </c>
      <c r="E66" s="17">
        <v>1</v>
      </c>
      <c r="F66" s="28">
        <v>1</v>
      </c>
      <c r="G66" s="7">
        <v>368600</v>
      </c>
      <c r="H66" s="7">
        <f t="shared" si="1"/>
        <v>2264</v>
      </c>
      <c r="I66" s="7">
        <f t="shared" si="2"/>
        <v>379658</v>
      </c>
      <c r="J66" s="18">
        <f t="shared" si="3"/>
        <v>2332</v>
      </c>
      <c r="K66" s="17">
        <v>1</v>
      </c>
      <c r="L66" s="28">
        <v>5</v>
      </c>
      <c r="M66" s="7">
        <v>373800</v>
      </c>
      <c r="N66" s="7">
        <f t="shared" si="0"/>
        <v>2296</v>
      </c>
      <c r="O66" s="7">
        <f t="shared" si="4"/>
        <v>385014</v>
      </c>
      <c r="P66" s="18">
        <f t="shared" si="5"/>
        <v>2365</v>
      </c>
      <c r="Q66" s="24"/>
    </row>
    <row r="67" spans="1:17" ht="26.25" customHeight="1" x14ac:dyDescent="0.2">
      <c r="A67" s="28">
        <v>59</v>
      </c>
      <c r="B67" s="2" t="s">
        <v>48</v>
      </c>
      <c r="C67" s="2" t="s">
        <v>25</v>
      </c>
      <c r="D67" s="15" t="s">
        <v>80</v>
      </c>
      <c r="E67" s="17">
        <v>1</v>
      </c>
      <c r="F67" s="28">
        <v>1</v>
      </c>
      <c r="G67" s="7">
        <v>373800</v>
      </c>
      <c r="H67" s="7">
        <f t="shared" si="1"/>
        <v>2296</v>
      </c>
      <c r="I67" s="7">
        <f t="shared" si="2"/>
        <v>385014</v>
      </c>
      <c r="J67" s="18">
        <f t="shared" si="3"/>
        <v>2365</v>
      </c>
      <c r="K67" s="17">
        <v>1</v>
      </c>
      <c r="L67" s="28">
        <v>5</v>
      </c>
      <c r="M67" s="7">
        <v>378200</v>
      </c>
      <c r="N67" s="7">
        <f t="shared" si="0"/>
        <v>2323</v>
      </c>
      <c r="O67" s="7">
        <f t="shared" si="4"/>
        <v>389546</v>
      </c>
      <c r="P67" s="18">
        <f t="shared" si="5"/>
        <v>2393</v>
      </c>
      <c r="Q67" s="24"/>
    </row>
    <row r="68" spans="1:17" ht="26.25" customHeight="1" x14ac:dyDescent="0.2">
      <c r="A68" s="28">
        <v>60</v>
      </c>
      <c r="B68" s="2" t="s">
        <v>18</v>
      </c>
      <c r="C68" s="2" t="s">
        <v>25</v>
      </c>
      <c r="D68" s="15" t="s">
        <v>80</v>
      </c>
      <c r="E68" s="17">
        <v>2</v>
      </c>
      <c r="F68" s="28">
        <v>1</v>
      </c>
      <c r="G68" s="7">
        <v>414300</v>
      </c>
      <c r="H68" s="7">
        <f t="shared" si="1"/>
        <v>2545</v>
      </c>
      <c r="I68" s="7">
        <f t="shared" si="2"/>
        <v>426729</v>
      </c>
      <c r="J68" s="18">
        <f t="shared" si="3"/>
        <v>2621</v>
      </c>
      <c r="K68" s="17">
        <v>2</v>
      </c>
      <c r="L68" s="28">
        <v>1</v>
      </c>
      <c r="M68" s="7">
        <v>414300</v>
      </c>
      <c r="N68" s="7">
        <f t="shared" si="0"/>
        <v>2545</v>
      </c>
      <c r="O68" s="7">
        <f t="shared" si="4"/>
        <v>426729</v>
      </c>
      <c r="P68" s="33">
        <f t="shared" si="5"/>
        <v>2621</v>
      </c>
      <c r="Q68" s="24"/>
    </row>
    <row r="69" spans="1:17" ht="26.25" customHeight="1" thickBot="1" x14ac:dyDescent="0.25">
      <c r="A69" s="28">
        <v>61</v>
      </c>
      <c r="B69" s="2" t="s">
        <v>111</v>
      </c>
      <c r="C69" s="2" t="s">
        <v>8</v>
      </c>
      <c r="D69" s="38" t="s">
        <v>79</v>
      </c>
      <c r="E69" s="39">
        <v>2</v>
      </c>
      <c r="F69" s="40">
        <v>1</v>
      </c>
      <c r="G69" s="41">
        <v>364200</v>
      </c>
      <c r="H69" s="41">
        <f t="shared" si="1"/>
        <v>2237</v>
      </c>
      <c r="I69" s="41">
        <f t="shared" si="2"/>
        <v>375126</v>
      </c>
      <c r="J69" s="42">
        <f t="shared" si="3"/>
        <v>2304</v>
      </c>
      <c r="K69" s="39">
        <v>2</v>
      </c>
      <c r="L69" s="40">
        <v>9</v>
      </c>
      <c r="M69" s="41">
        <v>373800</v>
      </c>
      <c r="N69" s="41">
        <f t="shared" si="0"/>
        <v>2296</v>
      </c>
      <c r="O69" s="41">
        <f t="shared" si="4"/>
        <v>385014</v>
      </c>
      <c r="P69" s="43">
        <f t="shared" si="5"/>
        <v>2365</v>
      </c>
      <c r="Q69" s="24"/>
    </row>
    <row r="70" spans="1:17" x14ac:dyDescent="0.2">
      <c r="A70" s="51" t="s">
        <v>106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 spans="1:17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</sheetData>
  <mergeCells count="19">
    <mergeCell ref="A70:P71"/>
    <mergeCell ref="G7:G8"/>
    <mergeCell ref="H7:H8"/>
    <mergeCell ref="I7:J7"/>
    <mergeCell ref="K7:K8"/>
    <mergeCell ref="L7:L8"/>
    <mergeCell ref="M7:M8"/>
    <mergeCell ref="A5:A8"/>
    <mergeCell ref="B5:B8"/>
    <mergeCell ref="C5:C8"/>
    <mergeCell ref="D5:P5"/>
    <mergeCell ref="Q5:Q6"/>
    <mergeCell ref="D6:D8"/>
    <mergeCell ref="E6:J6"/>
    <mergeCell ref="K6:P6"/>
    <mergeCell ref="E7:E8"/>
    <mergeCell ref="F7:F8"/>
    <mergeCell ref="N7:N8"/>
    <mergeCell ref="O7:P7"/>
  </mergeCells>
  <phoneticPr fontId="1"/>
  <pageMargins left="0.59055118110236227" right="0.19685039370078741" top="0.55118110236220474" bottom="0.43307086614173229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職種別給料表適用基準</vt:lpstr>
      <vt:lpstr>職種別給料表適用基準 (2)</vt:lpstr>
      <vt:lpstr>職種別給料表適用基準!Print_Area</vt:lpstr>
      <vt:lpstr>'職種別給料表適用基準 (2)'!Print_Area</vt:lpstr>
      <vt:lpstr>職種別給料表適用基準!Print_Titles</vt:lpstr>
      <vt:lpstr>'職種別給料表適用基準 (2)'!Print_Titles</vt:lpstr>
    </vt:vector>
  </TitlesOfParts>
  <Company>木更津市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木更津市</dc:creator>
  <cp:lastModifiedBy>NA24-0043</cp:lastModifiedBy>
  <cp:lastPrinted>2023-08-23T08:22:54Z</cp:lastPrinted>
  <dcterms:created xsi:type="dcterms:W3CDTF">2018-04-16T12:04:56Z</dcterms:created>
  <dcterms:modified xsi:type="dcterms:W3CDTF">2025-11-28T04:32:06Z</dcterms:modified>
</cp:coreProperties>
</file>