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000企画部\1010企画課\53 統計担当\ホームページ更新用資料\H28.12以降作成　ホームページ掲載資料\経済センサス\基礎調査\"/>
    </mc:Choice>
  </mc:AlternateContent>
  <bookViews>
    <workbookView xWindow="600" yWindow="210" windowWidth="19395" windowHeight="7500" tabRatio="668" activeTab="1"/>
  </bookViews>
  <sheets>
    <sheet name="表中の符号について" sheetId="24" r:id="rId1"/>
    <sheet name="１" sheetId="6" r:id="rId2"/>
    <sheet name="２" sheetId="20" r:id="rId3"/>
    <sheet name="３" sheetId="2" r:id="rId4"/>
    <sheet name="4" sheetId="7" r:id="rId5"/>
    <sheet name="5" sheetId="25" r:id="rId6"/>
    <sheet name="6" sheetId="23" r:id="rId7"/>
    <sheet name="7" sheetId="21" r:id="rId8"/>
    <sheet name="8" sheetId="26" r:id="rId9"/>
    <sheet name="企業9" sheetId="12" r:id="rId10"/>
    <sheet name="企業10" sheetId="16" r:id="rId11"/>
    <sheet name="企業11" sheetId="18" r:id="rId12"/>
  </sheets>
  <definedNames>
    <definedName name="_xlnm._FilterDatabase" localSheetId="2" hidden="1">'２'!$A$3:$D$25</definedName>
    <definedName name="_xlnm._FilterDatabase" localSheetId="7" hidden="1">'7'!$A$103:$AM$243</definedName>
    <definedName name="_xlnm.Print_Area" localSheetId="1">'１'!$A$1:$M$21</definedName>
    <definedName name="_xlnm.Print_Area" localSheetId="2">'２'!$A$1:$O$30</definedName>
    <definedName name="_xlnm.Print_Area" localSheetId="3">'３'!$A$1:$Q$29</definedName>
    <definedName name="_xlnm.Print_Area" localSheetId="4">'4'!$A$1:$H$127</definedName>
    <definedName name="_xlnm.Print_Area" localSheetId="5">'5'!$A$1:$S$55</definedName>
    <definedName name="_xlnm.Print_Area" localSheetId="6">'6'!$A$1:$O$52</definedName>
    <definedName name="_xlnm.Print_Area" localSheetId="7">'7'!$A$1:$AO$245</definedName>
    <definedName name="_xlnm.Print_Area" localSheetId="8">'8'!$A$1:$S$48</definedName>
    <definedName name="_xlnm.Print_Area" localSheetId="10">企業10!$A$1:$F$27</definedName>
    <definedName name="_xlnm.Print_Area" localSheetId="11">企業11!$A$1:$D$23</definedName>
    <definedName name="_xlnm.Print_Area" localSheetId="9">企業9!$A$1:$I$19</definedName>
    <definedName name="_xlnm.Print_Titles" localSheetId="4">'4'!$1:$5</definedName>
    <definedName name="_xlnm.Print_Titles" localSheetId="5">'5'!$A:$A,'5'!$1:$1</definedName>
    <definedName name="_xlnm.Print_Titles" localSheetId="7">'7'!$A:$A,'7'!$1:$5</definedName>
    <definedName name="_xlnm.Print_Titles" localSheetId="8">'8'!$A:$A,'8'!$1:$2</definedName>
  </definedNames>
  <calcPr calcId="152511"/>
</workbook>
</file>

<file path=xl/calcChain.xml><?xml version="1.0" encoding="utf-8"?>
<calcChain xmlns="http://schemas.openxmlformats.org/spreadsheetml/2006/main">
  <c r="F6" i="23" l="1"/>
  <c r="G6" i="23"/>
  <c r="H6" i="23"/>
  <c r="I6" i="23"/>
  <c r="J6" i="23"/>
  <c r="K6" i="23"/>
  <c r="L6" i="23"/>
  <c r="M6" i="23"/>
  <c r="N6" i="23"/>
  <c r="O6" i="23"/>
  <c r="B29" i="23"/>
  <c r="C29" i="23"/>
  <c r="D29" i="23"/>
  <c r="E29" i="23"/>
  <c r="F29" i="23"/>
  <c r="G29" i="23"/>
  <c r="H29" i="23"/>
  <c r="I29" i="23"/>
  <c r="J29" i="23"/>
  <c r="K29" i="23"/>
  <c r="L29" i="23"/>
  <c r="M29" i="23"/>
  <c r="N29" i="23"/>
  <c r="O29" i="23"/>
  <c r="B6" i="23"/>
  <c r="C6" i="23"/>
  <c r="D6" i="23"/>
  <c r="E6" i="23"/>
  <c r="M10" i="6" l="1"/>
  <c r="M11" i="6"/>
  <c r="M12" i="6"/>
  <c r="M13" i="6"/>
  <c r="M14" i="6"/>
  <c r="M15" i="6"/>
  <c r="L15" i="6"/>
  <c r="N7" i="20" l="1"/>
  <c r="D231" i="21" l="1"/>
  <c r="E231" i="21"/>
  <c r="D220" i="21"/>
  <c r="E220" i="21"/>
  <c r="F211" i="21"/>
  <c r="G211" i="21"/>
  <c r="D205" i="21"/>
  <c r="E205" i="21"/>
  <c r="D179" i="21"/>
  <c r="E179" i="21"/>
  <c r="C103" i="21"/>
  <c r="D8" i="21"/>
  <c r="E8" i="21"/>
  <c r="F8" i="21"/>
  <c r="G8" i="21"/>
  <c r="O8" i="20" l="1"/>
  <c r="O9" i="20"/>
  <c r="O10" i="20"/>
  <c r="O11" i="20"/>
  <c r="O12" i="20"/>
  <c r="O13" i="20"/>
  <c r="O14" i="20"/>
  <c r="O15" i="20"/>
  <c r="O16" i="20"/>
  <c r="O17" i="20"/>
  <c r="O18" i="20"/>
  <c r="O19" i="20"/>
  <c r="O20" i="20"/>
  <c r="O21" i="20"/>
  <c r="O22" i="20"/>
  <c r="O23" i="20"/>
  <c r="O24" i="20"/>
  <c r="O25" i="20"/>
  <c r="O26" i="20"/>
  <c r="O7" i="20"/>
  <c r="N8" i="20"/>
  <c r="N9" i="20"/>
  <c r="N10" i="20"/>
  <c r="N11" i="20"/>
  <c r="N12" i="20"/>
  <c r="N13" i="20"/>
  <c r="N14" i="20"/>
  <c r="N15" i="20"/>
  <c r="N16" i="20"/>
  <c r="N17" i="20"/>
  <c r="N18" i="20"/>
  <c r="N19" i="20"/>
  <c r="N20" i="20"/>
  <c r="N21" i="20"/>
  <c r="N22" i="20"/>
  <c r="N23" i="20"/>
  <c r="N24" i="20"/>
  <c r="N25" i="20"/>
  <c r="N26" i="20"/>
  <c r="H120" i="7"/>
  <c r="H121" i="7"/>
  <c r="H122" i="7"/>
  <c r="AN231" i="21" l="1"/>
  <c r="AO231" i="21"/>
  <c r="AN220" i="21"/>
  <c r="AO220" i="21"/>
  <c r="AN211" i="21"/>
  <c r="AO211" i="21"/>
  <c r="AN179" i="21"/>
  <c r="AO179" i="21"/>
  <c r="AN144" i="21"/>
  <c r="AO144" i="21"/>
  <c r="AN103" i="21"/>
  <c r="AO103" i="21"/>
  <c r="AN8" i="21"/>
  <c r="AO8" i="21"/>
  <c r="H7" i="7" l="1"/>
  <c r="G120" i="7"/>
  <c r="G121" i="7"/>
  <c r="G122" i="7"/>
  <c r="C120" i="7"/>
  <c r="C121" i="7"/>
  <c r="C122" i="7"/>
  <c r="M16" i="2"/>
  <c r="L9" i="2"/>
  <c r="M9" i="2"/>
  <c r="L10" i="2"/>
  <c r="M10" i="2"/>
  <c r="L12" i="2"/>
  <c r="M12" i="2"/>
  <c r="L16" i="2"/>
  <c r="L17" i="2"/>
  <c r="M17" i="2"/>
  <c r="L18" i="2"/>
  <c r="M18" i="2"/>
  <c r="L19" i="2"/>
  <c r="M19" i="2"/>
  <c r="L20" i="2"/>
  <c r="M20" i="2"/>
  <c r="L21" i="2"/>
  <c r="M21" i="2"/>
  <c r="L22" i="2"/>
  <c r="M22" i="2"/>
  <c r="L23" i="2"/>
  <c r="M23" i="2"/>
  <c r="L24" i="2"/>
  <c r="M24" i="2"/>
  <c r="L25" i="2"/>
  <c r="M25" i="2"/>
  <c r="L26" i="2"/>
  <c r="M26" i="2"/>
  <c r="M8" i="2"/>
  <c r="L8" i="2"/>
  <c r="M9" i="6" l="1"/>
  <c r="M7" i="6"/>
  <c r="L7" i="6"/>
  <c r="L8" i="6"/>
  <c r="L9" i="6"/>
  <c r="L10" i="6"/>
  <c r="L11" i="6"/>
  <c r="L12" i="6"/>
  <c r="L13" i="6"/>
  <c r="L14" i="6"/>
  <c r="L6" i="6"/>
  <c r="F6" i="16" l="1"/>
  <c r="H103" i="21" l="1"/>
  <c r="I103" i="21"/>
  <c r="J103" i="21"/>
  <c r="K103" i="21"/>
  <c r="L103" i="21"/>
  <c r="M103" i="21"/>
  <c r="N103" i="21"/>
  <c r="O103" i="21"/>
  <c r="P103" i="21"/>
  <c r="Q103" i="21"/>
  <c r="R103" i="21"/>
  <c r="S103" i="21"/>
  <c r="T103" i="21"/>
  <c r="U103" i="21"/>
  <c r="H8" i="7" l="1"/>
  <c r="H10" i="7"/>
  <c r="H11" i="7"/>
  <c r="H12" i="7"/>
  <c r="H13" i="7"/>
  <c r="H14" i="7"/>
  <c r="H15" i="7"/>
  <c r="H16" i="7"/>
  <c r="H17" i="7"/>
  <c r="H18" i="7"/>
  <c r="H19" i="7"/>
  <c r="H20" i="7"/>
  <c r="H21" i="7"/>
  <c r="H22" i="7"/>
  <c r="H23" i="7"/>
  <c r="H24" i="7"/>
  <c r="H25" i="7"/>
  <c r="H26" i="7"/>
  <c r="H27" i="7"/>
  <c r="H29" i="7"/>
  <c r="H30" i="7"/>
  <c r="H31" i="7"/>
  <c r="H32" i="7"/>
  <c r="H33" i="7"/>
  <c r="H34" i="7"/>
  <c r="H35" i="7"/>
  <c r="H36" i="7"/>
  <c r="H37" i="7"/>
  <c r="H38" i="7"/>
  <c r="H39" i="7"/>
  <c r="H40" i="7"/>
  <c r="H41" i="7"/>
  <c r="H42" i="7"/>
  <c r="H43" i="7"/>
  <c r="H44" i="7"/>
  <c r="H45" i="7"/>
  <c r="H48" i="7"/>
  <c r="H49" i="7"/>
  <c r="H50" i="7"/>
  <c r="H51" i="7"/>
  <c r="H52" i="7"/>
  <c r="H54" i="7"/>
  <c r="H55" i="7"/>
  <c r="H56" i="7"/>
  <c r="H57" i="7"/>
  <c r="H58" i="7"/>
  <c r="H59" i="7"/>
  <c r="H61" i="7"/>
  <c r="H62" i="7"/>
  <c r="H64" i="7"/>
  <c r="H66" i="7"/>
  <c r="H67" i="7"/>
  <c r="H68" i="7"/>
  <c r="H69" i="7"/>
  <c r="H70" i="7"/>
  <c r="H71" i="7"/>
  <c r="H72" i="7"/>
  <c r="H73" i="7"/>
  <c r="H74" i="7"/>
  <c r="H75" i="7"/>
  <c r="H76" i="7"/>
  <c r="H77" i="7"/>
  <c r="H78" i="7"/>
  <c r="H79" i="7"/>
  <c r="H80" i="7"/>
  <c r="H81"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G7" i="7"/>
  <c r="G8" i="7"/>
  <c r="G10" i="7"/>
  <c r="G11" i="7"/>
  <c r="G12" i="7"/>
  <c r="G13" i="7"/>
  <c r="G14" i="7"/>
  <c r="G15" i="7"/>
  <c r="G16" i="7"/>
  <c r="G17" i="7"/>
  <c r="G18" i="7"/>
  <c r="G19" i="7"/>
  <c r="G20" i="7"/>
  <c r="G21" i="7"/>
  <c r="G22" i="7"/>
  <c r="G23" i="7"/>
  <c r="G24" i="7"/>
  <c r="G25" i="7"/>
  <c r="G26" i="7"/>
  <c r="G27" i="7"/>
  <c r="G29" i="7"/>
  <c r="G30" i="7"/>
  <c r="G31" i="7"/>
  <c r="G32" i="7"/>
  <c r="G33" i="7"/>
  <c r="G34" i="7"/>
  <c r="G35" i="7"/>
  <c r="G36" i="7"/>
  <c r="G37" i="7"/>
  <c r="G38" i="7"/>
  <c r="G39" i="7"/>
  <c r="G40" i="7"/>
  <c r="G41" i="7"/>
  <c r="G42" i="7"/>
  <c r="G43" i="7"/>
  <c r="G44" i="7"/>
  <c r="G45" i="7"/>
  <c r="G48" i="7"/>
  <c r="G49" i="7"/>
  <c r="G50" i="7"/>
  <c r="G51" i="7"/>
  <c r="G52" i="7"/>
  <c r="G54" i="7"/>
  <c r="G55" i="7"/>
  <c r="G56" i="7"/>
  <c r="G57" i="7"/>
  <c r="G58" i="7"/>
  <c r="G59" i="7"/>
  <c r="G61" i="7"/>
  <c r="G62" i="7"/>
  <c r="G64" i="7"/>
  <c r="G66" i="7"/>
  <c r="G67" i="7"/>
  <c r="G68" i="7"/>
  <c r="G69" i="7"/>
  <c r="G70" i="7"/>
  <c r="G71" i="7"/>
  <c r="G72" i="7"/>
  <c r="G73" i="7"/>
  <c r="G74" i="7"/>
  <c r="G75" i="7"/>
  <c r="G76" i="7"/>
  <c r="G77" i="7"/>
  <c r="G78" i="7"/>
  <c r="G79" i="7"/>
  <c r="G80" i="7"/>
  <c r="G81"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C66" i="7" l="1"/>
  <c r="C8" i="7"/>
  <c r="C10" i="7"/>
  <c r="C11" i="7"/>
  <c r="C12" i="7"/>
  <c r="C13" i="7"/>
  <c r="C14" i="7"/>
  <c r="C15" i="7"/>
  <c r="C16" i="7"/>
  <c r="C17" i="7"/>
  <c r="C18" i="7"/>
  <c r="C19" i="7"/>
  <c r="C20" i="7"/>
  <c r="C21" i="7"/>
  <c r="C22" i="7"/>
  <c r="C23" i="7"/>
  <c r="C24" i="7"/>
  <c r="C25" i="7"/>
  <c r="C26" i="7"/>
  <c r="C27" i="7"/>
  <c r="C29" i="7"/>
  <c r="C30" i="7"/>
  <c r="C31" i="7"/>
  <c r="C32" i="7"/>
  <c r="C33" i="7"/>
  <c r="C34" i="7"/>
  <c r="C35" i="7"/>
  <c r="C36" i="7"/>
  <c r="C37" i="7"/>
  <c r="C38" i="7"/>
  <c r="C39" i="7"/>
  <c r="C40" i="7"/>
  <c r="C41" i="7"/>
  <c r="C42" i="7"/>
  <c r="C43" i="7"/>
  <c r="C44" i="7"/>
  <c r="C45" i="7"/>
  <c r="C48" i="7"/>
  <c r="C49" i="7"/>
  <c r="C50" i="7"/>
  <c r="C51" i="7"/>
  <c r="C52" i="7"/>
  <c r="C54" i="7"/>
  <c r="C55" i="7"/>
  <c r="C56" i="7"/>
  <c r="C57" i="7"/>
  <c r="C58" i="7"/>
  <c r="C59" i="7"/>
  <c r="C61" i="7"/>
  <c r="C62" i="7"/>
  <c r="C64" i="7"/>
  <c r="C67" i="7"/>
  <c r="C68" i="7"/>
  <c r="C69" i="7"/>
  <c r="C70" i="7"/>
  <c r="C71" i="7"/>
  <c r="C72" i="7"/>
  <c r="C73" i="7"/>
  <c r="C74" i="7"/>
  <c r="C75" i="7"/>
  <c r="C76" i="7"/>
  <c r="C77" i="7"/>
  <c r="C78" i="7"/>
  <c r="C79" i="7"/>
  <c r="C80" i="7"/>
  <c r="C81"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7" i="7"/>
  <c r="N144" i="21" l="1"/>
  <c r="O144" i="21"/>
  <c r="H144" i="21"/>
  <c r="I144" i="21"/>
  <c r="J144" i="21"/>
  <c r="K144" i="21"/>
  <c r="L144" i="21"/>
  <c r="M144" i="21"/>
  <c r="F7" i="16" l="1"/>
  <c r="F8" i="16"/>
  <c r="F9" i="16"/>
  <c r="F10" i="16"/>
  <c r="F12" i="16"/>
  <c r="F13" i="16"/>
  <c r="F14" i="16"/>
  <c r="F15" i="16"/>
  <c r="F16" i="16"/>
  <c r="F17" i="16"/>
  <c r="F18" i="16"/>
  <c r="F19" i="16"/>
  <c r="F20" i="16"/>
  <c r="F21" i="16"/>
  <c r="F23" i="16"/>
  <c r="I8" i="12" l="1"/>
  <c r="I6" i="12"/>
  <c r="I13" i="12"/>
  <c r="I12" i="12"/>
  <c r="I7" i="12"/>
  <c r="C231" i="21" l="1"/>
  <c r="H231" i="21"/>
  <c r="I231" i="21"/>
  <c r="J231" i="21"/>
  <c r="K231" i="21"/>
  <c r="L231" i="21"/>
  <c r="M231" i="21"/>
  <c r="R231" i="21"/>
  <c r="S231" i="21"/>
  <c r="T231" i="21"/>
  <c r="U231" i="21"/>
  <c r="V231" i="21"/>
  <c r="W231" i="21"/>
  <c r="X231" i="21"/>
  <c r="Y231" i="21"/>
  <c r="Z231" i="21"/>
  <c r="AA231" i="21"/>
  <c r="AB231" i="21"/>
  <c r="AC231" i="21"/>
  <c r="AD231" i="21"/>
  <c r="AE231" i="21"/>
  <c r="AF231" i="21"/>
  <c r="AG231" i="21"/>
  <c r="AH231" i="21"/>
  <c r="AI231" i="21"/>
  <c r="AJ231" i="21"/>
  <c r="AK231" i="21"/>
  <c r="AL231" i="21"/>
  <c r="AM231" i="21"/>
  <c r="B231" i="21"/>
  <c r="C220" i="21"/>
  <c r="J220" i="21"/>
  <c r="K220" i="21"/>
  <c r="L220" i="21"/>
  <c r="M220" i="21"/>
  <c r="N220" i="21"/>
  <c r="O220" i="21"/>
  <c r="R220" i="21"/>
  <c r="S220" i="21"/>
  <c r="T220" i="21"/>
  <c r="U220" i="21"/>
  <c r="V220" i="21"/>
  <c r="W220" i="21"/>
  <c r="X220" i="21"/>
  <c r="Y220" i="21"/>
  <c r="Z220" i="21"/>
  <c r="AA220" i="21"/>
  <c r="AB220" i="21"/>
  <c r="AC220" i="21"/>
  <c r="AD220" i="21"/>
  <c r="AE220" i="21"/>
  <c r="AH220" i="21"/>
  <c r="AI220" i="21"/>
  <c r="AJ220" i="21"/>
  <c r="AK220" i="21"/>
  <c r="AL220" i="21"/>
  <c r="AM220" i="21"/>
  <c r="B220" i="21"/>
  <c r="C211" i="21"/>
  <c r="J211" i="21"/>
  <c r="K211" i="21"/>
  <c r="L211" i="21"/>
  <c r="M211" i="21"/>
  <c r="R211" i="21"/>
  <c r="S211" i="21"/>
  <c r="T211" i="21"/>
  <c r="U211" i="21"/>
  <c r="V211" i="21"/>
  <c r="W211" i="21"/>
  <c r="X211" i="21"/>
  <c r="Y211" i="21"/>
  <c r="Z211" i="21"/>
  <c r="AA211" i="21"/>
  <c r="AB211" i="21"/>
  <c r="AC211" i="21"/>
  <c r="AD211" i="21"/>
  <c r="AE211" i="21"/>
  <c r="AF211" i="21"/>
  <c r="AG211" i="21"/>
  <c r="AH211" i="21"/>
  <c r="AI211" i="21"/>
  <c r="AJ211" i="21"/>
  <c r="AK211" i="21"/>
  <c r="AL211" i="21"/>
  <c r="AM211" i="21"/>
  <c r="B211" i="21"/>
  <c r="C205" i="21"/>
  <c r="J205" i="21"/>
  <c r="K205" i="21"/>
  <c r="L205" i="21"/>
  <c r="M205" i="21"/>
  <c r="R205" i="21"/>
  <c r="S205" i="21"/>
  <c r="T205" i="21"/>
  <c r="U205" i="21"/>
  <c r="X205" i="21"/>
  <c r="Y205" i="21"/>
  <c r="Z205" i="21"/>
  <c r="AA205" i="21"/>
  <c r="AB205" i="21"/>
  <c r="AC205" i="21"/>
  <c r="AD205" i="21"/>
  <c r="AE205" i="21"/>
  <c r="AF205" i="21"/>
  <c r="AG205" i="21"/>
  <c r="AH205" i="21"/>
  <c r="AI205" i="21"/>
  <c r="AL205" i="21"/>
  <c r="AM205" i="21"/>
  <c r="B205" i="21"/>
  <c r="C179" i="21"/>
  <c r="J179" i="21"/>
  <c r="K179" i="21"/>
  <c r="L179" i="21"/>
  <c r="M179" i="21"/>
  <c r="R179" i="21"/>
  <c r="S179" i="21"/>
  <c r="T179" i="21"/>
  <c r="U179" i="21"/>
  <c r="V179" i="21"/>
  <c r="W179" i="21"/>
  <c r="X179" i="21"/>
  <c r="Y179" i="21"/>
  <c r="Z179" i="21"/>
  <c r="AA179" i="21"/>
  <c r="AB179" i="21"/>
  <c r="AC179" i="21"/>
  <c r="AD179" i="21"/>
  <c r="AE179" i="21"/>
  <c r="AF179" i="21"/>
  <c r="AG179" i="21"/>
  <c r="AH179" i="21"/>
  <c r="AI179" i="21"/>
  <c r="AJ179" i="21"/>
  <c r="AK179" i="21"/>
  <c r="AL179" i="21"/>
  <c r="AM179" i="21"/>
  <c r="B179" i="21"/>
  <c r="C144" i="21"/>
  <c r="P144" i="21"/>
  <c r="Q144" i="21"/>
  <c r="R144" i="21"/>
  <c r="S144" i="21"/>
  <c r="T144" i="21"/>
  <c r="U144" i="21"/>
  <c r="V144" i="21"/>
  <c r="W144" i="21"/>
  <c r="X144" i="21"/>
  <c r="Y144" i="21"/>
  <c r="Z144" i="21"/>
  <c r="AA144" i="21"/>
  <c r="AB144" i="21"/>
  <c r="AC144" i="21"/>
  <c r="AD144" i="21"/>
  <c r="AE144" i="21"/>
  <c r="AF144" i="21"/>
  <c r="AG144" i="21"/>
  <c r="AH144" i="21"/>
  <c r="AI144" i="21"/>
  <c r="AJ144" i="21"/>
  <c r="AK144" i="21"/>
  <c r="AL144" i="21"/>
  <c r="AM144" i="21"/>
  <c r="B144" i="21"/>
  <c r="V103" i="21"/>
  <c r="W103" i="21"/>
  <c r="X103" i="21"/>
  <c r="Y103" i="21"/>
  <c r="Z103" i="21"/>
  <c r="AA103" i="21"/>
  <c r="AB103" i="21"/>
  <c r="AC103" i="21"/>
  <c r="AD103" i="21"/>
  <c r="AE103" i="21"/>
  <c r="AF103" i="21"/>
  <c r="AG103" i="21"/>
  <c r="AH103" i="21"/>
  <c r="AI103" i="21"/>
  <c r="AJ103" i="21"/>
  <c r="AK103" i="21"/>
  <c r="AL103" i="21"/>
  <c r="AM103" i="21"/>
  <c r="B103" i="21"/>
  <c r="C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AM8" i="21"/>
  <c r="B8" i="21"/>
</calcChain>
</file>

<file path=xl/sharedStrings.xml><?xml version="1.0" encoding="utf-8"?>
<sst xmlns="http://schemas.openxmlformats.org/spreadsheetml/2006/main" count="6930" uniqueCount="583">
  <si>
    <t>総数(経営組織)</t>
  </si>
  <si>
    <t>個人</t>
  </si>
  <si>
    <t>法人</t>
  </si>
  <si>
    <t>法人でない団体</t>
  </si>
  <si>
    <t>１事業所当たり従業者数(人)</t>
  </si>
  <si>
    <t>産業大分類</t>
  </si>
  <si>
    <t>事業所数</t>
  </si>
  <si>
    <t>-</t>
  </si>
  <si>
    <t>会社</t>
    <phoneticPr fontId="18"/>
  </si>
  <si>
    <t>会社以外の法人</t>
    <phoneticPr fontId="18"/>
  </si>
  <si>
    <t xml:space="preserve">従業者数(人) </t>
    <phoneticPr fontId="18"/>
  </si>
  <si>
    <t>従業者数(人)</t>
    <phoneticPr fontId="18"/>
  </si>
  <si>
    <t>A～R 全産業(S公務を除く)</t>
  </si>
  <si>
    <t>　　A 農業，林業</t>
  </si>
  <si>
    <t>　　B 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</si>
  <si>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</si>
  <si>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</si>
  <si>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</si>
  <si>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</si>
  <si>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</si>
  <si>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</si>
  <si>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</si>
  <si>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</si>
  <si>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</si>
  <si>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</si>
  <si>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</si>
  <si>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</si>
  <si>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</si>
  <si>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</si>
  <si>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</si>
  <si>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</si>
  <si>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  </t>
  </si>
  <si>
    <t>会社</t>
  </si>
  <si>
    <t>会社以外の法人</t>
  </si>
  <si>
    <t>総数</t>
    <phoneticPr fontId="18"/>
  </si>
  <si>
    <t>個人</t>
    <phoneticPr fontId="18"/>
  </si>
  <si>
    <t>従業者数（人）</t>
    <rPh sb="5" eb="6">
      <t>ニン</t>
    </rPh>
    <phoneticPr fontId="18"/>
  </si>
  <si>
    <t>　　　01 農業</t>
  </si>
  <si>
    <t>　　　02 林業</t>
  </si>
  <si>
    <t>　　　03 漁業(水産養殖業を除く)</t>
  </si>
  <si>
    <t>　　　04 水産養殖業</t>
  </si>
  <si>
    <t>　　　05 鉱業，採石業，砂利採取業</t>
  </si>
  <si>
    <t>　　　06 総合工事業</t>
  </si>
  <si>
    <t>　　　07 職別工事業(設備工事業を除く)</t>
  </si>
  <si>
    <t>　　　08 設備工事業</t>
  </si>
  <si>
    <t>　　　09 食料品製造業</t>
  </si>
  <si>
    <t>　　　10 飲料・たばこ・飼料製造業</t>
  </si>
  <si>
    <t>　　　11 繊維工業</t>
  </si>
  <si>
    <t>　　　12 木材・木製品製造業(家具を除く)</t>
  </si>
  <si>
    <t>　　　13 家具・装備品製造業</t>
  </si>
  <si>
    <t>　　　14 パルプ・紙・紙加工品製造業</t>
  </si>
  <si>
    <t>　　　15 印刷・同関連業</t>
  </si>
  <si>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</si>
  <si>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</si>
  <si>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</si>
  <si>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</si>
  <si>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</si>
  <si>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</si>
  <si>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</si>
  <si>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</si>
  <si>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</si>
  <si>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</si>
  <si>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</si>
  <si>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</si>
  <si>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</si>
  <si>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</si>
  <si>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</si>
  <si>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</si>
  <si>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</si>
  <si>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33 電気業</t>
  </si>
  <si>
    <t>　　　34 ガス業</t>
  </si>
  <si>
    <t>　　　35 熱供給業</t>
  </si>
  <si>
    <t>　　　36 水道業</t>
  </si>
  <si>
    <t>　　　37 通信業</t>
  </si>
  <si>
    <t>　　　38 放送業</t>
  </si>
  <si>
    <t>　　　39 情報サービス業</t>
  </si>
  <si>
    <t>　　　40 インターネット附随サービス業</t>
  </si>
  <si>
    <t>　　　41 映像・音声・文字情報制作業</t>
  </si>
  <si>
    <t>　　　42 鉄道業</t>
  </si>
  <si>
    <t>　　　43 道路旅客運送業</t>
  </si>
  <si>
    <t>　　　44 道路貨物運送業</t>
  </si>
  <si>
    <t>　　　45 水運業</t>
  </si>
  <si>
    <t>　　　46 航空運輸業</t>
  </si>
  <si>
    <t>　　　47 倉庫業</t>
  </si>
  <si>
    <t>　　　48 運輸に附帯するサービス業</t>
  </si>
  <si>
    <t>　　　49 郵便業(信書便事業を含む)</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</si>
  <si>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</si>
  <si>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</si>
  <si>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</si>
  <si>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</si>
  <si>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</si>
  <si>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</si>
  <si>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</si>
  <si>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</si>
  <si>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</si>
  <si>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</si>
  <si>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</si>
  <si>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</si>
  <si>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</si>
  <si>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</si>
  <si>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</si>
  <si>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</si>
  <si>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</si>
  <si>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</si>
  <si>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68 不動産取引業</t>
  </si>
  <si>
    <t>　　　69 不動産賃貸業・管理業</t>
  </si>
  <si>
    <t>　　　70 物品賃貸業</t>
  </si>
  <si>
    <t>　　　71 学術・開発研究機関</t>
  </si>
  <si>
    <t>　　　72 専門サービス業(他に分類されないもの)</t>
  </si>
  <si>
    <t>　　　73 広告業</t>
  </si>
  <si>
    <t>　　　74 技術サービス業(他に分類されないもの)</t>
  </si>
  <si>
    <t>　　　75 宿泊業</t>
  </si>
  <si>
    <t>　　　76 飲食店</t>
  </si>
  <si>
    <t>　　　77 持ち帰り・配達飲食サービス業</t>
  </si>
  <si>
    <t>　　　78 洗濯・理容・美容・浴場業</t>
  </si>
  <si>
    <t>　　　79 その他の生活関連サービス業</t>
  </si>
  <si>
    <t>　　　80 娯楽業</t>
  </si>
  <si>
    <t>　　　81 学校教育</t>
  </si>
  <si>
    <t>　　　82 その他の教育，学習支援業</t>
  </si>
  <si>
    <t>　　　83 医療業</t>
  </si>
  <si>
    <t>　　　84 保健衛生</t>
  </si>
  <si>
    <t>　　　85 社会保険・社会福祉・介護事業</t>
  </si>
  <si>
    <t>　　　86 郵便局</t>
  </si>
  <si>
    <t>　　　87 協同組合(他に分類されないもの)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</si>
  <si>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</si>
  <si>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</si>
  <si>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</si>
  <si>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</si>
  <si>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</si>
  <si>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</si>
  <si>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</si>
  <si>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</si>
  <si>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産業小分類，従業者規模</t>
  </si>
  <si>
    <t>総数(経営組織) (注1)</t>
  </si>
  <si>
    <t>会社 (注2)</t>
  </si>
  <si>
    <t>従業者数(人)</t>
  </si>
  <si>
    <t>売上(収入)金額(百万円)</t>
  </si>
  <si>
    <t>１事業所当たり売上(収入)金額(万円)</t>
  </si>
  <si>
    <t>従業者１人当たり売上(収入)金額(万円)</t>
  </si>
  <si>
    <t>A～B 農林漁業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</si>
  <si>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</si>
  <si>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</si>
  <si>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</si>
  <si>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</si>
  <si>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</si>
  <si>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</si>
  <si>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</si>
  <si>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</si>
  <si>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</si>
  <si>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 専門・技術サービス業</t>
  </si>
  <si>
    <t>M 宿泊業，飲食サービス業</t>
  </si>
  <si>
    <t>N 生活関連サービス業，娯楽業</t>
  </si>
  <si>
    <t>O 教育，学習支援業</t>
  </si>
  <si>
    <t>P 医療，福祉</t>
  </si>
  <si>
    <t>Q 複合サービス事業</t>
  </si>
  <si>
    <t>R サービス業(他に分類されないもの)</t>
  </si>
  <si>
    <t>L 学術研究，専門・技術サービス業</t>
  </si>
  <si>
    <t>企業等数</t>
  </si>
  <si>
    <t>個人経営</t>
  </si>
  <si>
    <t>株式・有限・相互会社</t>
  </si>
  <si>
    <t>合名・合資会社</t>
  </si>
  <si>
    <t>合同会社</t>
  </si>
  <si>
    <t>経営組織</t>
    <rPh sb="0" eb="2">
      <t>ケイエイ</t>
    </rPh>
    <rPh sb="2" eb="4">
      <t>ソシキ</t>
    </rPh>
    <phoneticPr fontId="18"/>
  </si>
  <si>
    <t>企業産業大分類</t>
    <phoneticPr fontId="18"/>
  </si>
  <si>
    <t>…</t>
  </si>
  <si>
    <t>男(人)</t>
    <phoneticPr fontId="18"/>
  </si>
  <si>
    <t>女(人)</t>
    <phoneticPr fontId="18"/>
  </si>
  <si>
    <t>300万円未満</t>
  </si>
  <si>
    <t>300万円～500万円未満</t>
  </si>
  <si>
    <t>500万円～1,000万円未満</t>
  </si>
  <si>
    <t>1,000万円～3,000万円未満</t>
  </si>
  <si>
    <t>3,000万円～5,000万円未満</t>
  </si>
  <si>
    <t>5,000万円～1億円未満</t>
  </si>
  <si>
    <t>1億円～3億円未満</t>
  </si>
  <si>
    <t>3億円～10億円未満</t>
  </si>
  <si>
    <t>10億円～50億円未満</t>
  </si>
  <si>
    <t>50億円以上</t>
  </si>
  <si>
    <t>(再掲)1,000万円以下</t>
  </si>
  <si>
    <t>(再掲)5,000万円以下</t>
  </si>
  <si>
    <t>(再掲)1億円以下</t>
  </si>
  <si>
    <t>(再掲)3億円以下</t>
  </si>
  <si>
    <t>資本金階級</t>
    <phoneticPr fontId="18"/>
  </si>
  <si>
    <t>町丁・大字名</t>
  </si>
  <si>
    <t>かずさ鎌足１丁目</t>
  </si>
  <si>
    <t>かずさ鎌足２丁目</t>
  </si>
  <si>
    <t>ほたる野１丁目</t>
  </si>
  <si>
    <t>ほたる野２丁目</t>
  </si>
  <si>
    <t>ほたる野３丁目</t>
  </si>
  <si>
    <t>ほたる野４丁目</t>
  </si>
  <si>
    <t>伊豆島</t>
  </si>
  <si>
    <t>井尻</t>
  </si>
  <si>
    <t>羽鳥野１丁目</t>
  </si>
  <si>
    <t>羽鳥野２丁目</t>
  </si>
  <si>
    <t>羽鳥野５丁目</t>
  </si>
  <si>
    <t>羽鳥野６丁目</t>
  </si>
  <si>
    <t>羽鳥野７丁目</t>
  </si>
  <si>
    <t>瓜倉</t>
  </si>
  <si>
    <t>永井作</t>
  </si>
  <si>
    <t>永井作１丁目</t>
  </si>
  <si>
    <t>永井作２丁目</t>
  </si>
  <si>
    <t>下烏田</t>
  </si>
  <si>
    <t>下郡</t>
  </si>
  <si>
    <t>下内橋</t>
  </si>
  <si>
    <t>下望陀</t>
  </si>
  <si>
    <t>貝渕１丁目</t>
  </si>
  <si>
    <t>貝渕２丁目</t>
  </si>
  <si>
    <t>貝渕３丁目</t>
  </si>
  <si>
    <t>貝渕４丁目</t>
  </si>
  <si>
    <t>茅野</t>
  </si>
  <si>
    <t>茅野七曲</t>
  </si>
  <si>
    <t>岩根１丁目</t>
  </si>
  <si>
    <t>岩根２丁目</t>
  </si>
  <si>
    <t>岩根３丁目</t>
  </si>
  <si>
    <t>岩根４丁目</t>
  </si>
  <si>
    <t>祇園</t>
  </si>
  <si>
    <t>祇園１丁目</t>
  </si>
  <si>
    <t>祇園２丁目</t>
  </si>
  <si>
    <t>祇園３丁目</t>
  </si>
  <si>
    <t>祇園４丁目</t>
  </si>
  <si>
    <t>久津間</t>
  </si>
  <si>
    <t>牛込</t>
  </si>
  <si>
    <t>牛袋</t>
  </si>
  <si>
    <t>牛袋野</t>
  </si>
  <si>
    <t>犬成</t>
  </si>
  <si>
    <t>戸国</t>
  </si>
  <si>
    <t>吾妻</t>
  </si>
  <si>
    <t>吾妻１丁目</t>
  </si>
  <si>
    <t>吾妻２丁目</t>
  </si>
  <si>
    <t>幸町１丁目</t>
  </si>
  <si>
    <t>幸町２丁目</t>
  </si>
  <si>
    <t>幸町３丁目</t>
  </si>
  <si>
    <t>江川</t>
  </si>
  <si>
    <t>港南台１丁目</t>
  </si>
  <si>
    <t>港南台２丁目</t>
  </si>
  <si>
    <t>港南台３丁目</t>
  </si>
  <si>
    <t>港南台４丁目</t>
  </si>
  <si>
    <t>港南台５丁目</t>
  </si>
  <si>
    <t>高砂１丁目</t>
  </si>
  <si>
    <t>高砂２丁目</t>
  </si>
  <si>
    <t>高砂３丁目</t>
  </si>
  <si>
    <t>高柳</t>
  </si>
  <si>
    <t>高柳１丁目</t>
  </si>
  <si>
    <t>高柳２丁目</t>
  </si>
  <si>
    <t>高柳３丁目</t>
  </si>
  <si>
    <t>高柳４丁目</t>
  </si>
  <si>
    <t>根岸</t>
  </si>
  <si>
    <t>佐野</t>
  </si>
  <si>
    <t>坂戸市場</t>
  </si>
  <si>
    <t>桜井</t>
  </si>
  <si>
    <t>桜井新町１丁目</t>
  </si>
  <si>
    <t>桜井新町２丁目</t>
  </si>
  <si>
    <t>桜井新町３丁目</t>
  </si>
  <si>
    <t>桜井新町４丁目</t>
  </si>
  <si>
    <t>桜井新町５丁目</t>
  </si>
  <si>
    <t>桜町１丁目</t>
  </si>
  <si>
    <t>桜町２丁目</t>
  </si>
  <si>
    <t>笹子</t>
  </si>
  <si>
    <t>若葉町</t>
  </si>
  <si>
    <t>十日市場</t>
  </si>
  <si>
    <t>小浜</t>
  </si>
  <si>
    <t>上烏田</t>
  </si>
  <si>
    <t>上根岸</t>
  </si>
  <si>
    <t>上望陀</t>
  </si>
  <si>
    <t>新港</t>
  </si>
  <si>
    <t>新宿</t>
  </si>
  <si>
    <t>新田１丁目</t>
  </si>
  <si>
    <t>新田２丁目</t>
  </si>
  <si>
    <t>新田３丁目</t>
  </si>
  <si>
    <t>真舟１丁目</t>
  </si>
  <si>
    <t>真舟２丁目</t>
  </si>
  <si>
    <t>真舟３丁目</t>
  </si>
  <si>
    <t>真舟４丁目</t>
  </si>
  <si>
    <t>真舟５丁目</t>
  </si>
  <si>
    <t>真里</t>
  </si>
  <si>
    <t>真里谷</t>
  </si>
  <si>
    <t>菅生</t>
  </si>
  <si>
    <t>清見台１丁目</t>
  </si>
  <si>
    <t>清見台２丁目</t>
  </si>
  <si>
    <t>清見台３丁目</t>
  </si>
  <si>
    <t>清見台東１丁目</t>
  </si>
  <si>
    <t>清見台東２丁目</t>
  </si>
  <si>
    <t>清見台東３丁目</t>
  </si>
  <si>
    <t>清見台南１丁目</t>
  </si>
  <si>
    <t>清見台南２丁目</t>
  </si>
  <si>
    <t>清見台南３丁目</t>
  </si>
  <si>
    <t>清見台南４丁目</t>
  </si>
  <si>
    <t>清見台南５丁目</t>
  </si>
  <si>
    <t>清川１丁目</t>
  </si>
  <si>
    <t>清川２丁目</t>
  </si>
  <si>
    <t>西岩根</t>
  </si>
  <si>
    <t>請西</t>
  </si>
  <si>
    <t>請西１丁目</t>
  </si>
  <si>
    <t>請西２丁目</t>
  </si>
  <si>
    <t>請西３丁目</t>
  </si>
  <si>
    <t>請西４丁目</t>
  </si>
  <si>
    <t>請西東１丁目</t>
  </si>
  <si>
    <t>請西東２丁目</t>
  </si>
  <si>
    <t>請西東３丁目</t>
  </si>
  <si>
    <t>請西東４丁目</t>
  </si>
  <si>
    <t>請西東５丁目</t>
  </si>
  <si>
    <t>請西東６丁目</t>
  </si>
  <si>
    <t>請西東７丁目</t>
  </si>
  <si>
    <t>請西東８丁目</t>
  </si>
  <si>
    <t>請西南１丁目</t>
  </si>
  <si>
    <t>請西南２丁目</t>
  </si>
  <si>
    <t>請西南３丁目</t>
  </si>
  <si>
    <t>請西南４丁目</t>
  </si>
  <si>
    <t>請西南５丁目</t>
  </si>
  <si>
    <t>曽根</t>
  </si>
  <si>
    <t>草敷</t>
  </si>
  <si>
    <t>太田１丁目</t>
  </si>
  <si>
    <t>太田２丁目</t>
  </si>
  <si>
    <t>太田３丁目</t>
  </si>
  <si>
    <t>太田４丁目</t>
  </si>
  <si>
    <t>大稲</t>
  </si>
  <si>
    <t>大久保</t>
  </si>
  <si>
    <t>大久保１丁目</t>
  </si>
  <si>
    <t>大久保２丁目</t>
  </si>
  <si>
    <t>大久保３丁目</t>
  </si>
  <si>
    <t>大久保４丁目</t>
  </si>
  <si>
    <t>大久保５丁目</t>
  </si>
  <si>
    <t>大久保６丁目</t>
  </si>
  <si>
    <t>大寺</t>
  </si>
  <si>
    <t>大和１丁目</t>
  </si>
  <si>
    <t>大和２丁目</t>
  </si>
  <si>
    <t>大和３丁目</t>
  </si>
  <si>
    <t>築地</t>
  </si>
  <si>
    <t>中烏田</t>
  </si>
  <si>
    <t>中央１丁目</t>
  </si>
  <si>
    <t>中央２丁目</t>
  </si>
  <si>
    <t>中央３丁目</t>
  </si>
  <si>
    <t>中島</t>
  </si>
  <si>
    <t>中島地先海ほたる</t>
  </si>
  <si>
    <t>中尾</t>
  </si>
  <si>
    <t>中野</t>
  </si>
  <si>
    <t>中里</t>
  </si>
  <si>
    <t>中里１丁目</t>
  </si>
  <si>
    <t>中里２丁目</t>
  </si>
  <si>
    <t>朝日１丁目</t>
  </si>
  <si>
    <t>朝日２丁目</t>
  </si>
  <si>
    <t>朝日３丁目</t>
  </si>
  <si>
    <t>潮見１丁目</t>
  </si>
  <si>
    <t>潮見２丁目</t>
  </si>
  <si>
    <t>潮見３丁目</t>
  </si>
  <si>
    <t>潮見４丁目</t>
  </si>
  <si>
    <t>潮見５丁目</t>
  </si>
  <si>
    <t>潮見６丁目</t>
  </si>
  <si>
    <t>潮見７丁目</t>
  </si>
  <si>
    <t>潮見８丁目</t>
  </si>
  <si>
    <t>潮見９丁目</t>
  </si>
  <si>
    <t>潮浜１丁目</t>
  </si>
  <si>
    <t>潮浜２丁目</t>
  </si>
  <si>
    <t>潮浜３丁目</t>
  </si>
  <si>
    <t>長須賀</t>
  </si>
  <si>
    <t>椿</t>
  </si>
  <si>
    <t>田川</t>
  </si>
  <si>
    <t>東太田１丁目</t>
  </si>
  <si>
    <t>東太田２丁目</t>
  </si>
  <si>
    <t>東太田３丁目</t>
  </si>
  <si>
    <t>東太田４丁目</t>
  </si>
  <si>
    <t>東中央１丁目</t>
  </si>
  <si>
    <t>東中央２丁目</t>
  </si>
  <si>
    <t>東中央３丁目</t>
  </si>
  <si>
    <t>日の出町</t>
  </si>
  <si>
    <t>畑沢</t>
  </si>
  <si>
    <t>畑沢１丁目</t>
  </si>
  <si>
    <t>畑沢２丁目</t>
  </si>
  <si>
    <t>畑沢３丁目</t>
  </si>
  <si>
    <t>畑沢４丁目</t>
  </si>
  <si>
    <t>畑沢南１丁目</t>
  </si>
  <si>
    <t>畑沢南２丁目</t>
  </si>
  <si>
    <t>畑沢南３丁目</t>
  </si>
  <si>
    <t>畑沢南４丁目</t>
  </si>
  <si>
    <t>畑沢南５丁目</t>
  </si>
  <si>
    <t>畑沢南６丁目</t>
  </si>
  <si>
    <t>八幡台１丁目</t>
  </si>
  <si>
    <t>八幡台２丁目</t>
  </si>
  <si>
    <t>八幡台３丁目</t>
  </si>
  <si>
    <t>八幡台４丁目</t>
  </si>
  <si>
    <t>八幡台５丁目</t>
  </si>
  <si>
    <t>八幡台６丁目</t>
  </si>
  <si>
    <t>八幡台７丁目</t>
  </si>
  <si>
    <t>畔戸</t>
  </si>
  <si>
    <t>富士見１丁目</t>
  </si>
  <si>
    <t>富士見２丁目</t>
  </si>
  <si>
    <t>富士見３丁目</t>
  </si>
  <si>
    <t>文京１丁目</t>
  </si>
  <si>
    <t>文京２丁目</t>
  </si>
  <si>
    <t>文京３丁目</t>
  </si>
  <si>
    <t>文京４丁目</t>
  </si>
  <si>
    <t>文京５丁目</t>
  </si>
  <si>
    <t>文京６丁目</t>
  </si>
  <si>
    <t>北浜町</t>
  </si>
  <si>
    <t>本郷１丁目</t>
  </si>
  <si>
    <t>本郷２丁目</t>
  </si>
  <si>
    <t>本郷３丁目</t>
  </si>
  <si>
    <t>万石</t>
  </si>
  <si>
    <t>木更津</t>
  </si>
  <si>
    <t>木更津１丁目</t>
  </si>
  <si>
    <t>木更津２丁目</t>
  </si>
  <si>
    <t>木更津３丁目</t>
  </si>
  <si>
    <t>木材港</t>
  </si>
  <si>
    <t>矢那</t>
  </si>
  <si>
    <t>有吉</t>
  </si>
  <si>
    <t>総数 (注)</t>
    <phoneticPr fontId="18"/>
  </si>
  <si>
    <t>産業大分類</t>
    <rPh sb="2" eb="3">
      <t>ダイ</t>
    </rPh>
    <phoneticPr fontId="18"/>
  </si>
  <si>
    <t>A 農業，林業</t>
    <phoneticPr fontId="18"/>
  </si>
  <si>
    <t>B 漁業</t>
    <phoneticPr fontId="18"/>
  </si>
  <si>
    <t>D 建設業</t>
    <phoneticPr fontId="18"/>
  </si>
  <si>
    <t>E 製造業</t>
    <phoneticPr fontId="18"/>
  </si>
  <si>
    <t>H 運輸業，郵便業</t>
    <phoneticPr fontId="18"/>
  </si>
  <si>
    <t>I 卸売業，小売業</t>
    <phoneticPr fontId="18"/>
  </si>
  <si>
    <t>J 金融業，保険業</t>
    <phoneticPr fontId="18"/>
  </si>
  <si>
    <t>L 学術研究，専門・技術サービス業</t>
    <phoneticPr fontId="18"/>
  </si>
  <si>
    <t>O 教育，学習支援業</t>
    <phoneticPr fontId="18"/>
  </si>
  <si>
    <t>P 医療，福祉</t>
    <phoneticPr fontId="18"/>
  </si>
  <si>
    <t>Q 複合サービス事業</t>
    <phoneticPr fontId="18"/>
  </si>
  <si>
    <t>R サービス業(他に分類されないもの)</t>
    <phoneticPr fontId="18"/>
  </si>
  <si>
    <t>G 情報通信業</t>
    <phoneticPr fontId="18"/>
  </si>
  <si>
    <t>従業者数(人) (注)</t>
    <phoneticPr fontId="18"/>
  </si>
  <si>
    <t>木更津地区</t>
    <rPh sb="0" eb="3">
      <t>キサラヅ</t>
    </rPh>
    <rPh sb="3" eb="5">
      <t>チク</t>
    </rPh>
    <phoneticPr fontId="18"/>
  </si>
  <si>
    <t>波岡地区</t>
    <rPh sb="0" eb="2">
      <t>ナミオカ</t>
    </rPh>
    <rPh sb="2" eb="4">
      <t>チク</t>
    </rPh>
    <phoneticPr fontId="18"/>
  </si>
  <si>
    <t>清川地区</t>
    <rPh sb="0" eb="2">
      <t>キヨカワ</t>
    </rPh>
    <rPh sb="2" eb="4">
      <t>チク</t>
    </rPh>
    <phoneticPr fontId="18"/>
  </si>
  <si>
    <t>岩根地区</t>
    <rPh sb="0" eb="2">
      <t>イワネ</t>
    </rPh>
    <rPh sb="2" eb="4">
      <t>チク</t>
    </rPh>
    <phoneticPr fontId="18"/>
  </si>
  <si>
    <t>鎌足地区</t>
    <rPh sb="0" eb="2">
      <t>カマタリ</t>
    </rPh>
    <rPh sb="2" eb="4">
      <t>チク</t>
    </rPh>
    <phoneticPr fontId="18"/>
  </si>
  <si>
    <t>金田地区</t>
    <rPh sb="0" eb="2">
      <t>カネダ</t>
    </rPh>
    <rPh sb="2" eb="4">
      <t>チク</t>
    </rPh>
    <phoneticPr fontId="18"/>
  </si>
  <si>
    <t>中郷地区</t>
    <rPh sb="0" eb="2">
      <t>ナカゴウ</t>
    </rPh>
    <rPh sb="2" eb="4">
      <t>チク</t>
    </rPh>
    <phoneticPr fontId="18"/>
  </si>
  <si>
    <t>富来田地区</t>
    <rPh sb="0" eb="3">
      <t>フクタ</t>
    </rPh>
    <rPh sb="3" eb="5">
      <t>チク</t>
    </rPh>
    <phoneticPr fontId="18"/>
  </si>
  <si>
    <t>女(人)</t>
    <rPh sb="0" eb="1">
      <t>オンナ</t>
    </rPh>
    <phoneticPr fontId="18"/>
  </si>
  <si>
    <t xml:space="preserve">従業者数
（人）(注) </t>
    <rPh sb="6" eb="7">
      <t>ニン</t>
    </rPh>
    <phoneticPr fontId="18"/>
  </si>
  <si>
    <t>１事業所当たり従業者数（人）</t>
    <rPh sb="1" eb="4">
      <t>ジギョウショ</t>
    </rPh>
    <rPh sb="4" eb="5">
      <t>ア</t>
    </rPh>
    <rPh sb="7" eb="8">
      <t>ジュウ</t>
    </rPh>
    <rPh sb="8" eb="11">
      <t>ギョウシャスウ</t>
    </rPh>
    <rPh sb="12" eb="13">
      <t>ニン</t>
    </rPh>
    <phoneticPr fontId="18"/>
  </si>
  <si>
    <t>産業中分類</t>
    <rPh sb="0" eb="2">
      <t>サンギョウ</t>
    </rPh>
    <rPh sb="2" eb="5">
      <t>チュウブンルイ</t>
    </rPh>
    <phoneticPr fontId="18"/>
  </si>
  <si>
    <t>総数</t>
    <rPh sb="0" eb="2">
      <t>ソウスウ</t>
    </rPh>
    <phoneticPr fontId="18"/>
  </si>
  <si>
    <t>構成比（％）</t>
    <rPh sb="0" eb="2">
      <t>コウセイ</t>
    </rPh>
    <rPh sb="2" eb="3">
      <t>ヒ</t>
    </rPh>
    <phoneticPr fontId="18"/>
  </si>
  <si>
    <t>従業者数（％）</t>
    <phoneticPr fontId="18"/>
  </si>
  <si>
    <t>事業所数（％）</t>
    <phoneticPr fontId="18"/>
  </si>
  <si>
    <t>企業等数
（％）</t>
    <phoneticPr fontId="18"/>
  </si>
  <si>
    <t>平成24年</t>
    <rPh sb="0" eb="2">
      <t>ヘイセイ</t>
    </rPh>
    <rPh sb="4" eb="5">
      <t>ネン</t>
    </rPh>
    <phoneticPr fontId="18"/>
  </si>
  <si>
    <t>平成21年</t>
    <rPh sb="0" eb="2">
      <t>ヘイセイ</t>
    </rPh>
    <rPh sb="4" eb="5">
      <t>ネン</t>
    </rPh>
    <phoneticPr fontId="18"/>
  </si>
  <si>
    <t>-</t>
    <phoneticPr fontId="18"/>
  </si>
  <si>
    <t>1～4人</t>
    <phoneticPr fontId="18"/>
  </si>
  <si>
    <t>5～9人</t>
    <phoneticPr fontId="18"/>
  </si>
  <si>
    <t>10～19人</t>
    <phoneticPr fontId="18"/>
  </si>
  <si>
    <t>20～29人</t>
    <phoneticPr fontId="18"/>
  </si>
  <si>
    <t>30～49人</t>
    <phoneticPr fontId="18"/>
  </si>
  <si>
    <t>50～99人</t>
    <phoneticPr fontId="18"/>
  </si>
  <si>
    <t>100人以上</t>
    <phoneticPr fontId="18"/>
  </si>
  <si>
    <t>出向・派遣従業者のみ</t>
    <phoneticPr fontId="18"/>
  </si>
  <si>
    <t>(再掲)5人以下</t>
    <phoneticPr fontId="18"/>
  </si>
  <si>
    <t>(再掲)20人以下</t>
    <phoneticPr fontId="18"/>
  </si>
  <si>
    <t>会社企業数</t>
    <rPh sb="0" eb="2">
      <t>カイシャ</t>
    </rPh>
    <phoneticPr fontId="18"/>
  </si>
  <si>
    <t>事業所数</t>
    <phoneticPr fontId="21"/>
  </si>
  <si>
    <t>事業所数</t>
    <phoneticPr fontId="18"/>
  </si>
  <si>
    <t>-</t>
    <phoneticPr fontId="18"/>
  </si>
  <si>
    <t xml:space="preserve">従業者数(人) </t>
    <phoneticPr fontId="18"/>
  </si>
  <si>
    <t>総数（人）（注）</t>
    <rPh sb="0" eb="2">
      <t>ソウスウ</t>
    </rPh>
    <rPh sb="3" eb="4">
      <t>ニン</t>
    </rPh>
    <rPh sb="6" eb="7">
      <t>チュウ</t>
    </rPh>
    <phoneticPr fontId="18"/>
  </si>
  <si>
    <t>従業者数（人）</t>
    <rPh sb="5" eb="6">
      <t>ニン</t>
    </rPh>
    <phoneticPr fontId="21"/>
  </si>
  <si>
    <t>資料：総務省・経済産業省「平成26年経済センサス‐基礎調査」</t>
    <rPh sb="25" eb="27">
      <t>キソ</t>
    </rPh>
    <phoneticPr fontId="18"/>
  </si>
  <si>
    <t>平成26年</t>
    <rPh sb="0" eb="2">
      <t>ヘイセイ</t>
    </rPh>
    <rPh sb="4" eb="5">
      <t>ネン</t>
    </rPh>
    <phoneticPr fontId="18"/>
  </si>
  <si>
    <t>-</t>
    <phoneticPr fontId="18"/>
  </si>
  <si>
    <t>うち常用雇用者（人）(注）</t>
    <rPh sb="8" eb="9">
      <t>ニン</t>
    </rPh>
    <rPh sb="11" eb="12">
      <t>チュウ</t>
    </rPh>
    <phoneticPr fontId="18"/>
  </si>
  <si>
    <t>資料：総務省・経済産業省「平成26年経済センサス‐基礎調査」</t>
    <rPh sb="25" eb="27">
      <t>キソ</t>
    </rPh>
    <phoneticPr fontId="18"/>
  </si>
  <si>
    <t>...</t>
  </si>
  <si>
    <t>x</t>
  </si>
  <si>
    <t>-</t>
    <phoneticPr fontId="18"/>
  </si>
  <si>
    <t>民営総数（事業内容等不詳を含む）</t>
    <rPh sb="0" eb="2">
      <t>ミンエイ</t>
    </rPh>
    <rPh sb="2" eb="4">
      <t>ソウスウ</t>
    </rPh>
    <rPh sb="5" eb="7">
      <t>ジギョウ</t>
    </rPh>
    <rPh sb="7" eb="9">
      <t>ナイヨウ</t>
    </rPh>
    <rPh sb="9" eb="10">
      <t>トウ</t>
    </rPh>
    <rPh sb="10" eb="12">
      <t>フショウ</t>
    </rPh>
    <rPh sb="13" eb="14">
      <t>フク</t>
    </rPh>
    <phoneticPr fontId="18"/>
  </si>
  <si>
    <t>民営総数</t>
    <rPh sb="0" eb="2">
      <t>ミンエイ</t>
    </rPh>
    <rPh sb="2" eb="4">
      <t>ソウスウ</t>
    </rPh>
    <phoneticPr fontId="18"/>
  </si>
  <si>
    <t>総数（事業内容等不詳を含む）</t>
    <rPh sb="0" eb="2">
      <t>ソウスウ</t>
    </rPh>
    <rPh sb="3" eb="5">
      <t>ジギョウ</t>
    </rPh>
    <rPh sb="5" eb="7">
      <t>ナイヨウ</t>
    </rPh>
    <rPh sb="7" eb="8">
      <t>トウ</t>
    </rPh>
    <rPh sb="8" eb="10">
      <t>フショウ</t>
    </rPh>
    <rPh sb="11" eb="12">
      <t>フク</t>
    </rPh>
    <phoneticPr fontId="18"/>
  </si>
  <si>
    <t>…</t>
    <phoneticPr fontId="18"/>
  </si>
  <si>
    <t>資料：総務省・経済産業省「経済センサス－基礎調査」（21年、26年）、「経済センサス－活動調査」（24年）</t>
    <rPh sb="0" eb="2">
      <t>シリョウ</t>
    </rPh>
    <rPh sb="3" eb="6">
      <t>ソウムショウ</t>
    </rPh>
    <rPh sb="7" eb="9">
      <t>ケイザイ</t>
    </rPh>
    <rPh sb="9" eb="12">
      <t>サンギョウショウ</t>
    </rPh>
    <rPh sb="13" eb="15">
      <t>ケイザイ</t>
    </rPh>
    <rPh sb="20" eb="22">
      <t>キソ</t>
    </rPh>
    <rPh sb="22" eb="24">
      <t>チョウサ</t>
    </rPh>
    <rPh sb="28" eb="29">
      <t>ネン</t>
    </rPh>
    <rPh sb="32" eb="33">
      <t>ネン</t>
    </rPh>
    <rPh sb="36" eb="38">
      <t>ケイザイ</t>
    </rPh>
    <rPh sb="43" eb="45">
      <t>カツドウ</t>
    </rPh>
    <rPh sb="45" eb="47">
      <t>チョウサ</t>
    </rPh>
    <rPh sb="51" eb="52">
      <t>ネン</t>
    </rPh>
    <phoneticPr fontId="1"/>
  </si>
  <si>
    <t>…</t>
    <phoneticPr fontId="18"/>
  </si>
  <si>
    <t>平成24年（参考）</t>
    <rPh sb="6" eb="8">
      <t>サンコウ</t>
    </rPh>
    <phoneticPr fontId="18"/>
  </si>
  <si>
    <t>平成21年</t>
    <phoneticPr fontId="18"/>
  </si>
  <si>
    <t>A～Ｓ 全産業</t>
    <phoneticPr fontId="18"/>
  </si>
  <si>
    <t>事業所数</t>
    <phoneticPr fontId="18"/>
  </si>
  <si>
    <t>総数</t>
    <rPh sb="0" eb="2">
      <t>ソウスウ</t>
    </rPh>
    <phoneticPr fontId="18"/>
  </si>
  <si>
    <t>うち民営</t>
    <rPh sb="2" eb="4">
      <t>ミンエイ</t>
    </rPh>
    <phoneticPr fontId="18"/>
  </si>
  <si>
    <t>従業者数</t>
    <rPh sb="0" eb="1">
      <t>ジュウ</t>
    </rPh>
    <rPh sb="1" eb="4">
      <t>ギョウシャスウ</t>
    </rPh>
    <phoneticPr fontId="18"/>
  </si>
  <si>
    <t>平成2１年</t>
    <rPh sb="0" eb="2">
      <t>ヘイセイ</t>
    </rPh>
    <rPh sb="4" eb="5">
      <t>ネン</t>
    </rPh>
    <phoneticPr fontId="18"/>
  </si>
  <si>
    <t>-</t>
    <phoneticPr fontId="18"/>
  </si>
  <si>
    <t>民営</t>
    <rPh sb="0" eb="2">
      <t>ミンエイ</t>
    </rPh>
    <phoneticPr fontId="18"/>
  </si>
  <si>
    <t>-</t>
    <phoneticPr fontId="18"/>
  </si>
  <si>
    <t>　　　98 地方公務</t>
  </si>
  <si>
    <t>　　S 公務（他に分類されるものを除く）</t>
    <phoneticPr fontId="18"/>
  </si>
  <si>
    <t>　　　97 国家公務</t>
    <phoneticPr fontId="18"/>
  </si>
  <si>
    <t>A～S 全産業</t>
    <phoneticPr fontId="18"/>
  </si>
  <si>
    <t>　　S 公務（他に分類されるものを除く）</t>
  </si>
  <si>
    <t>-</t>
    <phoneticPr fontId="18"/>
  </si>
  <si>
    <t>全産業</t>
    <phoneticPr fontId="18"/>
  </si>
  <si>
    <t>A～R 全産業</t>
    <phoneticPr fontId="18"/>
  </si>
  <si>
    <t>総務省統計局　平成26年経済センサス　事業所に関する集計　全国結果　第１表</t>
    <rPh sb="0" eb="3">
      <t>ソウムショウ</t>
    </rPh>
    <rPh sb="3" eb="6">
      <t>トウケイキョク</t>
    </rPh>
    <rPh sb="7" eb="9">
      <t>ヘイセイ</t>
    </rPh>
    <rPh sb="11" eb="12">
      <t>ネン</t>
    </rPh>
    <rPh sb="12" eb="14">
      <t>ケイザイ</t>
    </rPh>
    <rPh sb="19" eb="21">
      <t>ジギョウ</t>
    </rPh>
    <rPh sb="21" eb="22">
      <t>ショ</t>
    </rPh>
    <rPh sb="23" eb="24">
      <t>カン</t>
    </rPh>
    <rPh sb="26" eb="28">
      <t>シュウケイ</t>
    </rPh>
    <rPh sb="29" eb="31">
      <t>ゼンコク</t>
    </rPh>
    <rPh sb="31" eb="33">
      <t>ケッカ</t>
    </rPh>
    <rPh sb="34" eb="35">
      <t>ダイ</t>
    </rPh>
    <rPh sb="36" eb="37">
      <t>ヒョウ</t>
    </rPh>
    <phoneticPr fontId="18"/>
  </si>
  <si>
    <t>総務省統計局　平成26年経済センサス　事業所に関する集計　都道府県別結果　第3-2表</t>
    <rPh sb="0" eb="3">
      <t>ソウムショウ</t>
    </rPh>
    <rPh sb="3" eb="6">
      <t>トウケイキョク</t>
    </rPh>
    <rPh sb="29" eb="33">
      <t>トドウフケン</t>
    </rPh>
    <rPh sb="33" eb="34">
      <t>ベツ</t>
    </rPh>
    <rPh sb="34" eb="36">
      <t>ケッカ</t>
    </rPh>
    <rPh sb="37" eb="38">
      <t>ダイ</t>
    </rPh>
    <phoneticPr fontId="18"/>
  </si>
  <si>
    <t>総務省統計局　平成26年経済センサス　事業所に関する集計　都道府県別結果　第8表</t>
    <rPh sb="0" eb="3">
      <t>ソウムショウ</t>
    </rPh>
    <rPh sb="3" eb="6">
      <t>トウケイキョク</t>
    </rPh>
    <rPh sb="7" eb="9">
      <t>ヘイセイ</t>
    </rPh>
    <rPh sb="11" eb="12">
      <t>ネン</t>
    </rPh>
    <rPh sb="12" eb="14">
      <t>ケイザイ</t>
    </rPh>
    <rPh sb="19" eb="22">
      <t>ジギョウショ</t>
    </rPh>
    <rPh sb="23" eb="24">
      <t>カン</t>
    </rPh>
    <rPh sb="26" eb="28">
      <t>シュウケイ</t>
    </rPh>
    <rPh sb="29" eb="33">
      <t>トドウフケン</t>
    </rPh>
    <rPh sb="33" eb="34">
      <t>ベツ</t>
    </rPh>
    <rPh sb="34" eb="36">
      <t>ケッカ</t>
    </rPh>
    <rPh sb="37" eb="38">
      <t>ダイ</t>
    </rPh>
    <rPh sb="39" eb="40">
      <t>ヒョウ</t>
    </rPh>
    <phoneticPr fontId="18"/>
  </si>
  <si>
    <t>総務省統計局　平成26年経済センサス　事業所に関する集計　都道府県別結果　第8表</t>
    <rPh sb="0" eb="3">
      <t>ソウムショウ</t>
    </rPh>
    <rPh sb="3" eb="6">
      <t>トウケイキョク</t>
    </rPh>
    <rPh sb="29" eb="33">
      <t>トドウフケン</t>
    </rPh>
    <rPh sb="33" eb="34">
      <t>ベツ</t>
    </rPh>
    <rPh sb="34" eb="36">
      <t>ケッカ</t>
    </rPh>
    <phoneticPr fontId="18"/>
  </si>
  <si>
    <t>総務省統計局　平成26年経済センサス　事業所に関する集計　都道府県別結果　第31-3表</t>
    <rPh sb="0" eb="3">
      <t>ソウムショウ</t>
    </rPh>
    <rPh sb="3" eb="6">
      <t>トウケイキョク</t>
    </rPh>
    <rPh sb="29" eb="33">
      <t>トドウフケン</t>
    </rPh>
    <rPh sb="33" eb="34">
      <t>ベツ</t>
    </rPh>
    <rPh sb="34" eb="36">
      <t>ケッカ</t>
    </rPh>
    <phoneticPr fontId="18"/>
  </si>
  <si>
    <t>総数(A～R 全産業）</t>
    <phoneticPr fontId="18"/>
  </si>
  <si>
    <t>S 公務（他に分類されるものを除く）</t>
    <phoneticPr fontId="18"/>
  </si>
  <si>
    <t>A 農業，林業</t>
    <phoneticPr fontId="18"/>
  </si>
  <si>
    <t>B 漁業</t>
    <phoneticPr fontId="18"/>
  </si>
  <si>
    <t>総務省統計局　平成26年経済センサス　町丁・大字別集計 第１表</t>
    <rPh sb="3" eb="6">
      <t>トウケイキョク</t>
    </rPh>
    <phoneticPr fontId="18"/>
  </si>
  <si>
    <t>総務省統計局　平成26年経済センサス　事業所に関する集計　都道府県別集計　第37表</t>
    <rPh sb="3" eb="6">
      <t>トウケイキョク</t>
    </rPh>
    <rPh sb="19" eb="22">
      <t>ジギョウショ</t>
    </rPh>
    <rPh sb="23" eb="24">
      <t>カン</t>
    </rPh>
    <rPh sb="26" eb="28">
      <t>シュウケイ</t>
    </rPh>
    <rPh sb="29" eb="33">
      <t>トドウフケン</t>
    </rPh>
    <rPh sb="33" eb="34">
      <t>ベツ</t>
    </rPh>
    <rPh sb="34" eb="36">
      <t>シュウケイ</t>
    </rPh>
    <phoneticPr fontId="18"/>
  </si>
  <si>
    <t>-</t>
    <phoneticPr fontId="18"/>
  </si>
  <si>
    <t>総務省統計局　平成26年経済センサス　企業等に関する集計　全国集計　第4表</t>
    <rPh sb="3" eb="6">
      <t>トウケイキョク</t>
    </rPh>
    <rPh sb="29" eb="31">
      <t>ゼンコク</t>
    </rPh>
    <rPh sb="31" eb="33">
      <t>シュウケイ</t>
    </rPh>
    <rPh sb="34" eb="35">
      <t>ダイ</t>
    </rPh>
    <rPh sb="36" eb="37">
      <t>ヒョウ</t>
    </rPh>
    <phoneticPr fontId="18"/>
  </si>
  <si>
    <t>総務省統計局　平成26年経済センサス　企業等に関する集計　全国結果　第5表　</t>
    <rPh sb="0" eb="3">
      <t>ソウムショウ</t>
    </rPh>
    <rPh sb="3" eb="6">
      <t>トウケイキョク</t>
    </rPh>
    <rPh sb="29" eb="31">
      <t>ゼンコク</t>
    </rPh>
    <rPh sb="31" eb="33">
      <t>ケッカ</t>
    </rPh>
    <rPh sb="34" eb="35">
      <t>ダイ</t>
    </rPh>
    <rPh sb="36" eb="37">
      <t>ヒョウ</t>
    </rPh>
    <phoneticPr fontId="18"/>
  </si>
  <si>
    <t>事業所総数
（％）</t>
    <rPh sb="3" eb="5">
      <t>ソウスウ</t>
    </rPh>
    <phoneticPr fontId="18"/>
  </si>
  <si>
    <t>従業者総数（％）</t>
    <rPh sb="3" eb="5">
      <t>ソウスウ</t>
    </rPh>
    <phoneticPr fontId="18"/>
  </si>
  <si>
    <t>総務省統計局　平成26年経済センサス　事業所に関する集計　都道府県別結果　第8表、32-3表</t>
    <rPh sb="0" eb="3">
      <t>ソウムショウ</t>
    </rPh>
    <rPh sb="3" eb="6">
      <t>トウケイキョク</t>
    </rPh>
    <rPh sb="7" eb="9">
      <t>ヘイセイ</t>
    </rPh>
    <rPh sb="11" eb="12">
      <t>ネン</t>
    </rPh>
    <rPh sb="12" eb="14">
      <t>ケイザイ</t>
    </rPh>
    <rPh sb="19" eb="22">
      <t>ジギョウショ</t>
    </rPh>
    <rPh sb="23" eb="24">
      <t>カン</t>
    </rPh>
    <rPh sb="26" eb="28">
      <t>シュウケイ</t>
    </rPh>
    <rPh sb="29" eb="33">
      <t>トドウフケン</t>
    </rPh>
    <rPh sb="33" eb="34">
      <t>ベツ</t>
    </rPh>
    <rPh sb="34" eb="36">
      <t>ケッカ</t>
    </rPh>
    <rPh sb="37" eb="38">
      <t>ダイ</t>
    </rPh>
    <rPh sb="39" eb="40">
      <t>ヒョウ</t>
    </rPh>
    <rPh sb="45" eb="46">
      <t>ヒョウ</t>
    </rPh>
    <phoneticPr fontId="18"/>
  </si>
  <si>
    <t>法人でない団体</t>
    <rPh sb="0" eb="2">
      <t>ホウジン</t>
    </rPh>
    <rPh sb="5" eb="7">
      <t>ダンタイ</t>
    </rPh>
    <phoneticPr fontId="18"/>
  </si>
  <si>
    <t>国、地方公共団体</t>
    <rPh sb="0" eb="1">
      <t>クニ</t>
    </rPh>
    <rPh sb="2" eb="4">
      <t>チホウ</t>
    </rPh>
    <rPh sb="4" eb="6">
      <t>コウキョウ</t>
    </rPh>
    <rPh sb="6" eb="8">
      <t>ダンタイ</t>
    </rPh>
    <phoneticPr fontId="18"/>
  </si>
  <si>
    <t>-</t>
    <phoneticPr fontId="18"/>
  </si>
  <si>
    <t>平成26年7月1日現在</t>
    <rPh sb="0" eb="2">
      <t>ヘイセイ</t>
    </rPh>
    <rPh sb="4" eb="5">
      <t>ネン</t>
    </rPh>
    <rPh sb="6" eb="7">
      <t>ガツ</t>
    </rPh>
    <rPh sb="8" eb="9">
      <t>ニチ</t>
    </rPh>
    <rPh sb="9" eb="11">
      <t>ゲンザイ</t>
    </rPh>
    <phoneticPr fontId="18"/>
  </si>
  <si>
    <t>平成26年7月1日現在</t>
    <phoneticPr fontId="18"/>
  </si>
  <si>
    <t>平成26年7月1日現在</t>
    <rPh sb="9" eb="11">
      <t>ゲンザイ</t>
    </rPh>
    <phoneticPr fontId="18"/>
  </si>
  <si>
    <t>(注3)必要な事項の数値が得られた事業所を対象としています。</t>
    <rPh sb="1" eb="2">
      <t>チュウ</t>
    </rPh>
    <rPh sb="4" eb="6">
      <t>ヒツヨウ</t>
    </rPh>
    <rPh sb="7" eb="9">
      <t>ジコウ</t>
    </rPh>
    <rPh sb="10" eb="12">
      <t>スウチ</t>
    </rPh>
    <rPh sb="13" eb="14">
      <t>エ</t>
    </rPh>
    <rPh sb="17" eb="19">
      <t>ジギョウ</t>
    </rPh>
    <rPh sb="19" eb="20">
      <t>ショ</t>
    </rPh>
    <rPh sb="21" eb="23">
      <t>タイショウ</t>
    </rPh>
    <phoneticPr fontId="18"/>
  </si>
  <si>
    <t>(注1) 「外国の会社」及び「法人でない団体」を除きます。</t>
    <phoneticPr fontId="18"/>
  </si>
  <si>
    <t>(注2) 「外国の会社」を除きます。</t>
    <phoneticPr fontId="18"/>
  </si>
  <si>
    <t>事業所数
（注3）</t>
    <rPh sb="6" eb="7">
      <t>チュウ</t>
    </rPh>
    <phoneticPr fontId="18"/>
  </si>
  <si>
    <t>資料：総務省・経済産業省「平成26年経済センサス－基礎調査」</t>
    <rPh sb="0" eb="2">
      <t>シリョウ</t>
    </rPh>
    <rPh sb="3" eb="6">
      <t>ソウムショウ</t>
    </rPh>
    <rPh sb="7" eb="9">
      <t>ケイザイ</t>
    </rPh>
    <rPh sb="9" eb="12">
      <t>サンギョウショウ</t>
    </rPh>
    <rPh sb="13" eb="15">
      <t>ヘイセイ</t>
    </rPh>
    <rPh sb="17" eb="18">
      <t>ネン</t>
    </rPh>
    <rPh sb="18" eb="20">
      <t>ケイザイ</t>
    </rPh>
    <rPh sb="25" eb="27">
      <t>キソ</t>
    </rPh>
    <rPh sb="27" eb="29">
      <t>チョウサ</t>
    </rPh>
    <phoneticPr fontId="1"/>
  </si>
  <si>
    <t>-</t>
    <phoneticPr fontId="18"/>
  </si>
  <si>
    <t>資料：総務省・経済産業省「経済センサス‐基礎調査」（21年、26年）、「経済センサス-活動調査」（24年）</t>
    <rPh sb="28" eb="29">
      <t>ネン</t>
    </rPh>
    <rPh sb="32" eb="33">
      <t>ネン</t>
    </rPh>
    <rPh sb="36" eb="38">
      <t>ケイザイ</t>
    </rPh>
    <rPh sb="43" eb="45">
      <t>カツドウ</t>
    </rPh>
    <rPh sb="45" eb="47">
      <t>チョウサ</t>
    </rPh>
    <rPh sb="51" eb="52">
      <t>ネン</t>
    </rPh>
    <phoneticPr fontId="18"/>
  </si>
  <si>
    <t>　　　　　　　平成26年7月1日現在</t>
    <phoneticPr fontId="18"/>
  </si>
  <si>
    <t>平成24年（参考）
（民営のみ）</t>
    <rPh sb="6" eb="8">
      <t>サンコウ</t>
    </rPh>
    <rPh sb="11" eb="13">
      <t>ミンエイ</t>
    </rPh>
    <phoneticPr fontId="18"/>
  </si>
  <si>
    <t>国、地方公共団体</t>
    <rPh sb="0" eb="1">
      <t>クニ</t>
    </rPh>
    <rPh sb="2" eb="4">
      <t>チホウ</t>
    </rPh>
    <rPh sb="4" eb="6">
      <t>コウキョウ</t>
    </rPh>
    <rPh sb="6" eb="8">
      <t>ダンタイ</t>
    </rPh>
    <phoneticPr fontId="18"/>
  </si>
  <si>
    <t>…</t>
    <phoneticPr fontId="18"/>
  </si>
  <si>
    <t>…</t>
    <phoneticPr fontId="18"/>
  </si>
  <si>
    <t>経営組織(5区分)</t>
    <phoneticPr fontId="18"/>
  </si>
  <si>
    <t>３．産業(大分類)，経営組織(５区分)別全事業所数及び従業者数</t>
    <rPh sb="20" eb="21">
      <t>ゼン</t>
    </rPh>
    <rPh sb="25" eb="26">
      <t>オヨ</t>
    </rPh>
    <phoneticPr fontId="18"/>
  </si>
  <si>
    <t>４．産業(中分類)別全事業所数，男女別従業者数及び１事業所当たり従業者数</t>
    <rPh sb="10" eb="11">
      <t>ゼン</t>
    </rPh>
    <rPh sb="23" eb="24">
      <t>オヨ</t>
    </rPh>
    <phoneticPr fontId="18"/>
  </si>
  <si>
    <t>５．従業者規模(８区分)，産業(大分類)別全事業所数及び男女別従業者数</t>
    <rPh sb="21" eb="22">
      <t>ゼン</t>
    </rPh>
    <rPh sb="26" eb="27">
      <t>オヨ</t>
    </rPh>
    <rPh sb="28" eb="30">
      <t>ダンジョ</t>
    </rPh>
    <rPh sb="30" eb="31">
      <t>ベツ</t>
    </rPh>
    <phoneticPr fontId="18"/>
  </si>
  <si>
    <t>６．開設時期(13区分)，産業(大分類)別民営事業所数及び従業者数</t>
    <rPh sb="21" eb="23">
      <t>ミンエイ</t>
    </rPh>
    <phoneticPr fontId="18"/>
  </si>
  <si>
    <t>７．町丁・大字別，産業(大分類)別全事業所数及び従業者数</t>
    <rPh sb="17" eb="18">
      <t>ゼン</t>
    </rPh>
    <rPh sb="24" eb="25">
      <t>ジュウ</t>
    </rPh>
    <phoneticPr fontId="18"/>
  </si>
  <si>
    <t>９．経営組織(５区分)別企業等数（平成２４年、２１年との比較）</t>
    <rPh sb="21" eb="22">
      <t>ネン</t>
    </rPh>
    <phoneticPr fontId="18"/>
  </si>
  <si>
    <t>１０．産業(大分類)別会社企業数（平成２４年、２１年との比較）</t>
    <rPh sb="11" eb="13">
      <t>カイシャ</t>
    </rPh>
    <rPh sb="13" eb="15">
      <t>キギョウ</t>
    </rPh>
    <rPh sb="17" eb="19">
      <t>ヘイセイ</t>
    </rPh>
    <rPh sb="21" eb="22">
      <t>ネン</t>
    </rPh>
    <rPh sb="25" eb="26">
      <t>ネン</t>
    </rPh>
    <rPh sb="28" eb="30">
      <t>ヒカク</t>
    </rPh>
    <phoneticPr fontId="18"/>
  </si>
  <si>
    <t>１１．資本金階級(10区分)別会社企業数</t>
    <phoneticPr fontId="18"/>
  </si>
  <si>
    <t>２．産業(大分類)別全事業所数及び従業者数（平成２１年との比較）</t>
    <phoneticPr fontId="18"/>
  </si>
  <si>
    <t>（注2）　24年活動調査は、国及び地方公共団体の事業所を除いた民営事業所のみを調査しています。</t>
    <rPh sb="1" eb="2">
      <t>チュウ</t>
    </rPh>
    <rPh sb="7" eb="8">
      <t>ネン</t>
    </rPh>
    <rPh sb="8" eb="10">
      <t>カツドウ</t>
    </rPh>
    <rPh sb="10" eb="12">
      <t>チョウサ</t>
    </rPh>
    <rPh sb="14" eb="15">
      <t>クニ</t>
    </rPh>
    <rPh sb="15" eb="16">
      <t>オヨ</t>
    </rPh>
    <rPh sb="17" eb="19">
      <t>チホウ</t>
    </rPh>
    <rPh sb="19" eb="21">
      <t>コウキョウ</t>
    </rPh>
    <rPh sb="21" eb="23">
      <t>ダンタイ</t>
    </rPh>
    <rPh sb="24" eb="27">
      <t>ジギョウショ</t>
    </rPh>
    <rPh sb="28" eb="29">
      <t>ノゾ</t>
    </rPh>
    <rPh sb="31" eb="33">
      <t>ミンエイ</t>
    </rPh>
    <rPh sb="33" eb="36">
      <t>ジギョウショ</t>
    </rPh>
    <rPh sb="39" eb="41">
      <t>チョウサ</t>
    </rPh>
    <phoneticPr fontId="1"/>
  </si>
  <si>
    <t>（注1）　21年、26年は7月1日現在、24年は2月1日現在の数値です。</t>
    <rPh sb="1" eb="2">
      <t>チュウ</t>
    </rPh>
    <rPh sb="7" eb="8">
      <t>ネン</t>
    </rPh>
    <rPh sb="11" eb="12">
      <t>ネン</t>
    </rPh>
    <rPh sb="14" eb="15">
      <t>ガツ</t>
    </rPh>
    <rPh sb="16" eb="17">
      <t>ニチ</t>
    </rPh>
    <rPh sb="17" eb="19">
      <t>ゲンザイ</t>
    </rPh>
    <rPh sb="22" eb="23">
      <t>ネン</t>
    </rPh>
    <rPh sb="25" eb="26">
      <t>ガツ</t>
    </rPh>
    <rPh sb="27" eb="28">
      <t>ニチ</t>
    </rPh>
    <rPh sb="28" eb="30">
      <t>ゲンザイ</t>
    </rPh>
    <rPh sb="31" eb="33">
      <t>スウチ</t>
    </rPh>
    <phoneticPr fontId="1"/>
  </si>
  <si>
    <t>　　Ｓ 公務（他に分類されるものを除く）</t>
    <rPh sb="4" eb="6">
      <t>コウム</t>
    </rPh>
    <phoneticPr fontId="18"/>
  </si>
  <si>
    <t>（注1）開設時期の不詳を含みます。</t>
    <rPh sb="1" eb="2">
      <t>チュウ</t>
    </rPh>
    <rPh sb="4" eb="6">
      <t>カイセツ</t>
    </rPh>
    <rPh sb="6" eb="8">
      <t>ジキ</t>
    </rPh>
    <rPh sb="9" eb="11">
      <t>フショウ</t>
    </rPh>
    <rPh sb="12" eb="13">
      <t>フク</t>
    </rPh>
    <phoneticPr fontId="18"/>
  </si>
  <si>
    <t>（注2）従業員数は男女別の不詳を含みます。</t>
    <rPh sb="1" eb="2">
      <t>チュウ</t>
    </rPh>
    <rPh sb="4" eb="6">
      <t>ジュウギョウ</t>
    </rPh>
    <rPh sb="6" eb="8">
      <t>インスウ</t>
    </rPh>
    <rPh sb="9" eb="11">
      <t>ダンジョ</t>
    </rPh>
    <rPh sb="11" eb="12">
      <t>ベツ</t>
    </rPh>
    <rPh sb="13" eb="15">
      <t>フショウ</t>
    </rPh>
    <rPh sb="16" eb="17">
      <t>フク</t>
    </rPh>
    <phoneticPr fontId="18"/>
  </si>
  <si>
    <t>昭和59年以前</t>
    <rPh sb="0" eb="2">
      <t>ショウワ</t>
    </rPh>
    <rPh sb="4" eb="7">
      <t>ネンイゼン</t>
    </rPh>
    <phoneticPr fontId="18"/>
  </si>
  <si>
    <t>昭和60年～平成6年</t>
    <rPh sb="0" eb="2">
      <t>ショウワ</t>
    </rPh>
    <rPh sb="4" eb="5">
      <t>ネン</t>
    </rPh>
    <rPh sb="6" eb="8">
      <t>ヘイセイ</t>
    </rPh>
    <rPh sb="9" eb="10">
      <t>ネン</t>
    </rPh>
    <phoneticPr fontId="18"/>
  </si>
  <si>
    <t>平成7年～平成16年</t>
    <rPh sb="0" eb="2">
      <t>ヘイセイ</t>
    </rPh>
    <rPh sb="3" eb="4">
      <t>ネン</t>
    </rPh>
    <rPh sb="5" eb="7">
      <t>ヘイセイ</t>
    </rPh>
    <rPh sb="9" eb="10">
      <t>ネン</t>
    </rPh>
    <phoneticPr fontId="18"/>
  </si>
  <si>
    <t>平成17年</t>
    <rPh sb="0" eb="2">
      <t>ヘイセイ</t>
    </rPh>
    <rPh sb="4" eb="5">
      <t>ネン</t>
    </rPh>
    <phoneticPr fontId="18"/>
  </si>
  <si>
    <t>平成18年</t>
    <rPh sb="0" eb="2">
      <t>ヘイセイ</t>
    </rPh>
    <rPh sb="4" eb="5">
      <t>ネン</t>
    </rPh>
    <phoneticPr fontId="18"/>
  </si>
  <si>
    <t>平成19年</t>
    <rPh sb="0" eb="2">
      <t>ヘイセイ</t>
    </rPh>
    <rPh sb="4" eb="5">
      <t>ネン</t>
    </rPh>
    <phoneticPr fontId="18"/>
  </si>
  <si>
    <t>平成20年</t>
    <rPh sb="0" eb="2">
      <t>ヘイセイ</t>
    </rPh>
    <rPh sb="4" eb="5">
      <t>ネン</t>
    </rPh>
    <phoneticPr fontId="18"/>
  </si>
  <si>
    <t>平成22年</t>
    <rPh sb="0" eb="2">
      <t>ヘイセイ</t>
    </rPh>
    <rPh sb="4" eb="5">
      <t>ネン</t>
    </rPh>
    <phoneticPr fontId="18"/>
  </si>
  <si>
    <t>平成23年</t>
    <rPh sb="0" eb="2">
      <t>ヘイセイ</t>
    </rPh>
    <rPh sb="4" eb="5">
      <t>ネン</t>
    </rPh>
    <phoneticPr fontId="18"/>
  </si>
  <si>
    <t>平成25年</t>
    <rPh sb="0" eb="2">
      <t>ヘイセイ</t>
    </rPh>
    <rPh sb="4" eb="5">
      <t>ネン</t>
    </rPh>
    <phoneticPr fontId="18"/>
  </si>
  <si>
    <t>平成26年7月1日現在</t>
    <phoneticPr fontId="18"/>
  </si>
  <si>
    <t>総数（開設時期）（注1）</t>
    <rPh sb="3" eb="5">
      <t>カイセツ</t>
    </rPh>
    <rPh sb="5" eb="7">
      <t>ジキ</t>
    </rPh>
    <rPh sb="9" eb="10">
      <t>チュウ</t>
    </rPh>
    <phoneticPr fontId="18"/>
  </si>
  <si>
    <t>産業大分類</t>
    <rPh sb="0" eb="2">
      <t>サンギョウ</t>
    </rPh>
    <rPh sb="2" eb="5">
      <t>ダイブンルイ</t>
    </rPh>
    <phoneticPr fontId="18"/>
  </si>
  <si>
    <t>総数(Ａ～Ｒ全産業）</t>
    <rPh sb="6" eb="9">
      <t>ゼンサンギョウ</t>
    </rPh>
    <phoneticPr fontId="18"/>
  </si>
  <si>
    <t>８．産業(大分類)，経営組織(3区分)別民営事業所数，従業者数及び売上(収入)金額等</t>
    <rPh sb="31" eb="32">
      <t>オヨ</t>
    </rPh>
    <rPh sb="41" eb="42">
      <t>トウ</t>
    </rPh>
    <phoneticPr fontId="18"/>
  </si>
  <si>
    <t>表中の符号について</t>
    <rPh sb="0" eb="2">
      <t>ヒョウチュウ</t>
    </rPh>
    <rPh sb="3" eb="5">
      <t>フゴウ</t>
    </rPh>
    <phoneticPr fontId="18"/>
  </si>
  <si>
    <t>「X」・・・数字が秘匿されているもの</t>
    <rPh sb="6" eb="8">
      <t>スウジ</t>
    </rPh>
    <rPh sb="9" eb="11">
      <t>ヒトク</t>
    </rPh>
    <phoneticPr fontId="18"/>
  </si>
  <si>
    <t>「－」・・・該当数字なし</t>
    <rPh sb="6" eb="8">
      <t>ガイトウ</t>
    </rPh>
    <rPh sb="8" eb="10">
      <t>スウジ</t>
    </rPh>
    <phoneticPr fontId="18"/>
  </si>
  <si>
    <t>（注１）平成21年、26年は7月1日現在、平成24年は2月1日現在の数値です。</t>
    <rPh sb="1" eb="2">
      <t>チュウ</t>
    </rPh>
    <rPh sb="4" eb="6">
      <t>ヘイセイ</t>
    </rPh>
    <rPh sb="8" eb="9">
      <t>ネン</t>
    </rPh>
    <rPh sb="12" eb="13">
      <t>ネン</t>
    </rPh>
    <rPh sb="15" eb="16">
      <t>ガツ</t>
    </rPh>
    <rPh sb="17" eb="18">
      <t>ニチ</t>
    </rPh>
    <rPh sb="18" eb="20">
      <t>ゲンザイ</t>
    </rPh>
    <rPh sb="21" eb="23">
      <t>ヘイセイ</t>
    </rPh>
    <rPh sb="25" eb="26">
      <t>ネン</t>
    </rPh>
    <rPh sb="28" eb="29">
      <t>ガツ</t>
    </rPh>
    <rPh sb="30" eb="31">
      <t>ニチ</t>
    </rPh>
    <rPh sb="31" eb="33">
      <t>ゲンザイ</t>
    </rPh>
    <rPh sb="34" eb="36">
      <t>スウチ</t>
    </rPh>
    <phoneticPr fontId="1"/>
  </si>
  <si>
    <t>（注３）平成21年については、資本金の不詳を含みます。</t>
    <rPh sb="4" eb="6">
      <t>ヘイセイ</t>
    </rPh>
    <rPh sb="8" eb="9">
      <t>ネン</t>
    </rPh>
    <rPh sb="15" eb="18">
      <t>シホンキン</t>
    </rPh>
    <rPh sb="19" eb="21">
      <t>フショウ</t>
    </rPh>
    <rPh sb="22" eb="23">
      <t>フク</t>
    </rPh>
    <phoneticPr fontId="18"/>
  </si>
  <si>
    <t>総数（注３）</t>
    <rPh sb="3" eb="4">
      <t>チュウ</t>
    </rPh>
    <phoneticPr fontId="18"/>
  </si>
  <si>
    <t>会社企業（注２）</t>
    <rPh sb="5" eb="6">
      <t>チュウ</t>
    </rPh>
    <phoneticPr fontId="18"/>
  </si>
  <si>
    <t>企業等数</t>
    <phoneticPr fontId="18"/>
  </si>
  <si>
    <r>
      <rPr>
        <sz val="9"/>
        <color theme="1"/>
        <rFont val="ＭＳ Ｐゴシック"/>
        <family val="3"/>
        <charset val="128"/>
        <scheme val="minor"/>
      </rPr>
      <t>株式・有限会社</t>
    </r>
    <r>
      <rPr>
        <sz val="10"/>
        <color theme="1"/>
        <rFont val="ＭＳ Ｐゴシック"/>
        <family val="3"/>
        <charset val="128"/>
        <scheme val="minor"/>
      </rPr>
      <t xml:space="preserve">
1,805
</t>
    </r>
    <r>
      <rPr>
        <sz val="9"/>
        <color theme="1"/>
        <rFont val="ＭＳ Ｐゴシック"/>
        <family val="3"/>
        <charset val="128"/>
        <scheme val="minor"/>
      </rPr>
      <t>合名・合資・合同・相互</t>
    </r>
    <r>
      <rPr>
        <sz val="10"/>
        <color theme="1"/>
        <rFont val="ＭＳ Ｐゴシック"/>
        <family val="3"/>
        <charset val="128"/>
        <scheme val="minor"/>
      </rPr>
      <t xml:space="preserve">
23</t>
    </r>
    <rPh sb="0" eb="2">
      <t>カブシキ</t>
    </rPh>
    <rPh sb="3" eb="7">
      <t>ユウゲンガイシャ</t>
    </rPh>
    <rPh sb="14" eb="16">
      <t>ゴウメイ</t>
    </rPh>
    <rPh sb="17" eb="19">
      <t>ゴウシ</t>
    </rPh>
    <rPh sb="20" eb="22">
      <t>ゴウドウ</t>
    </rPh>
    <rPh sb="23" eb="25">
      <t>ソウゴ</t>
    </rPh>
    <phoneticPr fontId="18"/>
  </si>
  <si>
    <t>(注) 男女別の不詳を含みます。</t>
    <phoneticPr fontId="18"/>
  </si>
  <si>
    <t>（注）平成21年、26年は7月1日現在、平成24年は2月1日現在の数値です。</t>
    <rPh sb="1" eb="2">
      <t>チュウ</t>
    </rPh>
    <rPh sb="3" eb="5">
      <t>ヘイセイ</t>
    </rPh>
    <rPh sb="7" eb="8">
      <t>ネン</t>
    </rPh>
    <rPh sb="11" eb="12">
      <t>ネン</t>
    </rPh>
    <rPh sb="14" eb="15">
      <t>ガツ</t>
    </rPh>
    <rPh sb="16" eb="17">
      <t>ニチ</t>
    </rPh>
    <rPh sb="17" eb="19">
      <t>ゲンザイ</t>
    </rPh>
    <rPh sb="20" eb="22">
      <t>ヘイセイ</t>
    </rPh>
    <rPh sb="24" eb="25">
      <t>ネン</t>
    </rPh>
    <rPh sb="27" eb="28">
      <t>ガツ</t>
    </rPh>
    <rPh sb="29" eb="30">
      <t>ニチ</t>
    </rPh>
    <rPh sb="30" eb="32">
      <t>ゲンザイ</t>
    </rPh>
    <rPh sb="33" eb="35">
      <t>スウチ</t>
    </rPh>
    <phoneticPr fontId="1"/>
  </si>
  <si>
    <t>(注) 資本金の不詳を含みます。</t>
    <phoneticPr fontId="18"/>
  </si>
  <si>
    <t>総務省統計局　平成26年経済センサス　企業等に関する集計　全国結果　第12表</t>
    <rPh sb="0" eb="3">
      <t>ソウムショウ</t>
    </rPh>
    <rPh sb="3" eb="6">
      <t>トウケイキョク</t>
    </rPh>
    <rPh sb="26" eb="28">
      <t>シュウケイ</t>
    </rPh>
    <rPh sb="29" eb="31">
      <t>ゼンコク</t>
    </rPh>
    <rPh sb="31" eb="33">
      <t>ケッカ</t>
    </rPh>
    <rPh sb="34" eb="35">
      <t>ダイ</t>
    </rPh>
    <rPh sb="37" eb="38">
      <t>ヒョウ</t>
    </rPh>
    <phoneticPr fontId="18"/>
  </si>
  <si>
    <t>「…」・・・該当数字がないもの及び分母が０のため計算できないもの</t>
    <rPh sb="6" eb="8">
      <t>ガイトウ</t>
    </rPh>
    <rPh sb="8" eb="10">
      <t>スウジ</t>
    </rPh>
    <rPh sb="15" eb="16">
      <t>オヨ</t>
    </rPh>
    <rPh sb="17" eb="19">
      <t>ブンボ</t>
    </rPh>
    <rPh sb="24" eb="26">
      <t>ケイサン</t>
    </rPh>
    <phoneticPr fontId="18"/>
  </si>
  <si>
    <t>増減率
（平成21年と平成26年の比較）</t>
    <rPh sb="0" eb="2">
      <t>ゾウゲン</t>
    </rPh>
    <rPh sb="2" eb="3">
      <t>リツ</t>
    </rPh>
    <rPh sb="5" eb="7">
      <t>ヘイセイ</t>
    </rPh>
    <rPh sb="9" eb="10">
      <t>ネン</t>
    </rPh>
    <rPh sb="11" eb="13">
      <t>ヘイセイ</t>
    </rPh>
    <rPh sb="15" eb="16">
      <t>ネン</t>
    </rPh>
    <rPh sb="17" eb="19">
      <t>ヒカク</t>
    </rPh>
    <phoneticPr fontId="18"/>
  </si>
  <si>
    <t>（注3）  従業者数は男女別の不詳を含みます。</t>
    <rPh sb="1" eb="2">
      <t>チュウ</t>
    </rPh>
    <rPh sb="6" eb="7">
      <t>ジュウ</t>
    </rPh>
    <rPh sb="7" eb="10">
      <t>ギョウシャスウ</t>
    </rPh>
    <rPh sb="11" eb="13">
      <t>ダンジョ</t>
    </rPh>
    <rPh sb="13" eb="14">
      <t>ベツ</t>
    </rPh>
    <rPh sb="15" eb="17">
      <t>フショウ</t>
    </rPh>
    <rPh sb="18" eb="19">
      <t>フク</t>
    </rPh>
    <phoneticPr fontId="18"/>
  </si>
  <si>
    <t>（注）　21年、26年は7月1日現在、24年は2月1日現在の数値です。</t>
    <phoneticPr fontId="18"/>
  </si>
  <si>
    <t>増減率
（平成24年と平成26年の比較）</t>
    <rPh sb="0" eb="2">
      <t>ゾウゲン</t>
    </rPh>
    <rPh sb="2" eb="3">
      <t>リツ</t>
    </rPh>
    <rPh sb="5" eb="7">
      <t>ヘイセイ</t>
    </rPh>
    <rPh sb="9" eb="10">
      <t>ネン</t>
    </rPh>
    <rPh sb="11" eb="13">
      <t>ヘイセイ</t>
    </rPh>
    <rPh sb="15" eb="16">
      <t>ネン</t>
    </rPh>
    <rPh sb="17" eb="19">
      <t>ヒカク</t>
    </rPh>
    <phoneticPr fontId="18"/>
  </si>
  <si>
    <t>（注２）平成21年と平成24年以降とでは分類が異なります。</t>
    <rPh sb="4" eb="6">
      <t>ヘイセイ</t>
    </rPh>
    <rPh sb="8" eb="9">
      <t>ネン</t>
    </rPh>
    <rPh sb="10" eb="12">
      <t>ヘイセイ</t>
    </rPh>
    <rPh sb="14" eb="15">
      <t>ネン</t>
    </rPh>
    <rPh sb="15" eb="17">
      <t>イコウ</t>
    </rPh>
    <rPh sb="20" eb="22">
      <t>ブンルイ</t>
    </rPh>
    <rPh sb="23" eb="24">
      <t>コト</t>
    </rPh>
    <phoneticPr fontId="18"/>
  </si>
  <si>
    <t>経営組織(5区分)</t>
    <phoneticPr fontId="18"/>
  </si>
  <si>
    <t>C 鉱業，採石業，
砂利採取業</t>
    <phoneticPr fontId="18"/>
  </si>
  <si>
    <t>F 電気・ガス・
  熱供給・水道業</t>
    <phoneticPr fontId="18"/>
  </si>
  <si>
    <t xml:space="preserve"> M 宿泊業，飲食
  サービス業</t>
    <phoneticPr fontId="18"/>
  </si>
  <si>
    <t>K 不動産業，
   物品賃貸業</t>
    <phoneticPr fontId="18"/>
  </si>
  <si>
    <t xml:space="preserve">     N 生活関連
     サービス業，娯楽業</t>
    <phoneticPr fontId="18"/>
  </si>
  <si>
    <t>１．経営組織(５区分)別全事業所数（平成２１年との比較）</t>
    <rPh sb="12" eb="13">
      <t>ゼン</t>
    </rPh>
    <rPh sb="18" eb="20">
      <t>ヘイセイ</t>
    </rPh>
    <rPh sb="22" eb="23">
      <t>ネン</t>
    </rPh>
    <rPh sb="25" eb="27">
      <t>ヒカク</t>
    </rPh>
    <phoneticPr fontId="18"/>
  </si>
  <si>
    <t>外国の会社（別掲）</t>
    <rPh sb="6" eb="8">
      <t>ベッケイ</t>
    </rPh>
    <phoneticPr fontId="18"/>
  </si>
  <si>
    <t>法人でない団体（別掲）</t>
    <rPh sb="8" eb="10">
      <t>ベッケイ</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</si>
</sst>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quot;▲ &quot;0.0"/>
    <numFmt numFmtId="178" formatCode="#,###,###,##0;&quot; -&quot;###,###,##0"/>
    <numFmt numFmtId="179" formatCode="##,###,###,##0;&quot;-&quot;#,###,###,##0"/>
    <numFmt numFmtId="180" formatCode="#,##0.0;[Red]\-#,##0.0"/>
    <numFmt numFmtId="181" formatCode="#,##0.0;&quot;▲ &quot;#,##0.0"/>
    <numFmt numFmtId="182" formatCode="#,##0_);[Red]\(#,##0\)"/>
  </numFmts>
  <fonts count="3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
      <name val="ＭＳ Ｐゴシック"/>
      <family val="3"/>
      <charset val="128"/>
    </font>
    <font>
      <sz val="11"/>
      <color theme="1"/>
      <name val="ＭＳ Ｐゴシック"/>
      <family val="3"/>
      <charset val="128"/>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diagonal/>
    </border>
    <border>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cellStyleXfs>
  <cellXfs count="207">
    <xf numFmtId="0" fontId="0" fillId="0" borderId="0" xfId="0">
      <alignment vertical="center"/>
    </xf>
    <xf numFmtId="0" fontId="19" fillId="0" borderId="0" xfId="0" applyFont="1">
      <alignment vertical="center"/>
    </xf>
    <xf numFmtId="0" fontId="20" fillId="0" borderId="0" xfId="0" applyFont="1">
      <alignment vertical="center"/>
    </xf>
    <xf numFmtId="0" fontId="25" fillId="0" borderId="11" xfId="0" applyFont="1" applyBorder="1">
      <alignment vertical="center"/>
    </xf>
    <xf numFmtId="0" fontId="24" fillId="0" borderId="11" xfId="0" applyFont="1" applyBorder="1">
      <alignment vertical="center"/>
    </xf>
    <xf numFmtId="0" fontId="24" fillId="0" borderId="11" xfId="0" applyFont="1" applyBorder="1" applyAlignment="1">
      <alignment horizontal="left" vertical="center" indent="1"/>
    </xf>
    <xf numFmtId="0" fontId="25" fillId="0" borderId="11" xfId="0" applyFont="1" applyBorder="1" applyAlignment="1">
      <alignment vertical="center"/>
    </xf>
    <xf numFmtId="38" fontId="25" fillId="0" borderId="11" xfId="42" applyFont="1" applyBorder="1" applyAlignment="1">
      <alignment horizontal="right" vertical="center"/>
    </xf>
    <xf numFmtId="38" fontId="24" fillId="0" borderId="11" xfId="42" applyFont="1" applyBorder="1" applyAlignment="1">
      <alignment horizontal="right" vertical="center"/>
    </xf>
    <xf numFmtId="0" fontId="24" fillId="0" borderId="11" xfId="0" applyFont="1" applyBorder="1" applyAlignment="1">
      <alignment horizontal="center" vertical="center" wrapText="1"/>
    </xf>
    <xf numFmtId="0" fontId="24" fillId="0" borderId="11" xfId="0" applyFont="1" applyBorder="1" applyAlignment="1">
      <alignment horizontal="center" vertical="center"/>
    </xf>
    <xf numFmtId="0" fontId="25" fillId="0" borderId="0" xfId="0" applyFont="1">
      <alignment vertical="center"/>
    </xf>
    <xf numFmtId="0" fontId="24" fillId="0" borderId="0" xfId="0" applyFont="1">
      <alignment vertical="center"/>
    </xf>
    <xf numFmtId="0" fontId="24" fillId="0" borderId="14"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5" fillId="0" borderId="14" xfId="0" applyFont="1" applyFill="1" applyBorder="1" applyAlignment="1">
      <alignment horizontal="right" vertical="center" wrapText="1"/>
    </xf>
    <xf numFmtId="38" fontId="25" fillId="0" borderId="11" xfId="42" applyFont="1" applyBorder="1">
      <alignment vertical="center"/>
    </xf>
    <xf numFmtId="0" fontId="25" fillId="0" borderId="11" xfId="0" applyFont="1" applyBorder="1" applyAlignment="1">
      <alignment horizontal="right" vertical="center"/>
    </xf>
    <xf numFmtId="177" fontId="25" fillId="0" borderId="11" xfId="42" applyNumberFormat="1" applyFont="1" applyBorder="1">
      <alignment vertical="center"/>
    </xf>
    <xf numFmtId="177" fontId="25" fillId="0" borderId="11" xfId="0" applyNumberFormat="1" applyFont="1" applyBorder="1" applyAlignment="1">
      <alignment horizontal="right" vertical="center"/>
    </xf>
    <xf numFmtId="3" fontId="25" fillId="0" borderId="14" xfId="0" applyNumberFormat="1" applyFont="1" applyFill="1" applyBorder="1" applyAlignment="1">
      <alignment horizontal="right" vertical="center" wrapText="1"/>
    </xf>
    <xf numFmtId="3" fontId="25" fillId="0" borderId="11" xfId="0" applyNumberFormat="1" applyFont="1" applyBorder="1">
      <alignment vertical="center"/>
    </xf>
    <xf numFmtId="38" fontId="24" fillId="0" borderId="14" xfId="42" applyFont="1" applyFill="1" applyBorder="1" applyAlignment="1">
      <alignment horizontal="right" vertical="center" wrapText="1"/>
    </xf>
    <xf numFmtId="38" fontId="24" fillId="0" borderId="11" xfId="42" applyFont="1" applyBorder="1">
      <alignment vertical="center"/>
    </xf>
    <xf numFmtId="177" fontId="24" fillId="0" borderId="11" xfId="42" applyNumberFormat="1" applyFont="1" applyBorder="1">
      <alignment vertical="center"/>
    </xf>
    <xf numFmtId="0" fontId="24" fillId="0" borderId="14" xfId="0" applyFont="1" applyBorder="1" applyAlignment="1">
      <alignment horizontal="center" vertical="center"/>
    </xf>
    <xf numFmtId="0" fontId="24" fillId="0" borderId="0" xfId="0" applyFont="1" applyAlignment="1">
      <alignment vertical="center" wrapText="1"/>
    </xf>
    <xf numFmtId="38" fontId="24" fillId="0" borderId="14" xfId="42" applyFont="1" applyBorder="1" applyAlignment="1">
      <alignment horizontal="right" vertical="center"/>
    </xf>
    <xf numFmtId="178" fontId="24" fillId="0" borderId="0" xfId="0" quotePrefix="1" applyNumberFormat="1" applyFont="1" applyFill="1" applyAlignment="1">
      <alignment horizontal="right"/>
    </xf>
    <xf numFmtId="179" fontId="24" fillId="0" borderId="0" xfId="0" quotePrefix="1" applyNumberFormat="1" applyFont="1" applyFill="1" applyAlignment="1">
      <alignment horizontal="right"/>
    </xf>
    <xf numFmtId="3" fontId="24" fillId="0" borderId="11" xfId="0" applyNumberFormat="1" applyFont="1" applyBorder="1">
      <alignment vertical="center"/>
    </xf>
    <xf numFmtId="0" fontId="26" fillId="0" borderId="0" xfId="0" applyFont="1">
      <alignment vertical="center"/>
    </xf>
    <xf numFmtId="0" fontId="24" fillId="0" borderId="13" xfId="0" applyFont="1" applyBorder="1" applyAlignment="1">
      <alignment vertical="center"/>
    </xf>
    <xf numFmtId="0" fontId="24" fillId="0" borderId="15" xfId="0" applyFont="1" applyBorder="1" applyAlignment="1">
      <alignment vertical="center"/>
    </xf>
    <xf numFmtId="0" fontId="24" fillId="0" borderId="11" xfId="0" applyFont="1" applyBorder="1" applyAlignment="1">
      <alignment horizontal="center" vertical="center" wrapText="1" shrinkToFit="1"/>
    </xf>
    <xf numFmtId="0" fontId="25" fillId="0" borderId="11" xfId="0" applyFont="1" applyBorder="1" applyAlignment="1">
      <alignment vertical="center" shrinkToFit="1"/>
    </xf>
    <xf numFmtId="176" fontId="25" fillId="0" borderId="11" xfId="0" applyNumberFormat="1" applyFont="1" applyFill="1" applyBorder="1" applyAlignment="1">
      <alignment horizontal="right" vertical="center"/>
    </xf>
    <xf numFmtId="0" fontId="24" fillId="0" borderId="11" xfId="0" applyFont="1" applyBorder="1" applyAlignment="1">
      <alignment vertical="center" shrinkToFit="1"/>
    </xf>
    <xf numFmtId="176" fontId="24" fillId="0" borderId="11" xfId="0" applyNumberFormat="1" applyFont="1" applyFill="1" applyBorder="1" applyAlignment="1">
      <alignment horizontal="right" vertical="center"/>
    </xf>
    <xf numFmtId="180" fontId="25" fillId="0" borderId="11" xfId="42" applyNumberFormat="1" applyFont="1" applyBorder="1" applyAlignment="1">
      <alignment horizontal="right" vertical="center"/>
    </xf>
    <xf numFmtId="180" fontId="24" fillId="0" borderId="11" xfId="42" applyNumberFormat="1" applyFont="1" applyBorder="1" applyAlignment="1">
      <alignment horizontal="right" vertical="center"/>
    </xf>
    <xf numFmtId="0" fontId="24" fillId="0" borderId="11" xfId="0" applyFont="1" applyBorder="1" applyAlignment="1">
      <alignment horizontal="right" vertical="center"/>
    </xf>
    <xf numFmtId="0" fontId="25" fillId="0" borderId="20" xfId="0" applyFont="1" applyBorder="1" applyAlignment="1">
      <alignment vertical="center"/>
    </xf>
    <xf numFmtId="0" fontId="25" fillId="0" borderId="17" xfId="0" applyFont="1" applyBorder="1" applyAlignment="1">
      <alignment vertical="center"/>
    </xf>
    <xf numFmtId="0" fontId="25" fillId="0" borderId="0" xfId="0" applyFont="1" applyBorder="1" applyAlignment="1">
      <alignment vertical="center"/>
    </xf>
    <xf numFmtId="0" fontId="24" fillId="0" borderId="10" xfId="0" applyFont="1" applyBorder="1" applyAlignment="1">
      <alignment horizontal="center" vertical="center" wrapText="1"/>
    </xf>
    <xf numFmtId="0" fontId="25" fillId="0" borderId="11" xfId="0" applyFont="1" applyBorder="1" applyAlignment="1">
      <alignment horizontal="left" vertical="center"/>
    </xf>
    <xf numFmtId="38" fontId="25" fillId="0" borderId="0" xfId="0" applyNumberFormat="1" applyFont="1">
      <alignment vertical="center"/>
    </xf>
    <xf numFmtId="38" fontId="24" fillId="0" borderId="0" xfId="0" applyNumberFormat="1"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1" xfId="0" applyFont="1" applyFill="1" applyBorder="1">
      <alignment vertical="center"/>
    </xf>
    <xf numFmtId="38" fontId="25" fillId="0" borderId="11" xfId="42" applyFont="1" applyFill="1" applyBorder="1" applyAlignment="1">
      <alignment horizontal="right" vertical="center"/>
    </xf>
    <xf numFmtId="0" fontId="25" fillId="0" borderId="0" xfId="0" applyFont="1" applyFill="1">
      <alignment vertical="center"/>
    </xf>
    <xf numFmtId="0" fontId="23" fillId="0" borderId="0" xfId="0" applyFont="1">
      <alignment vertical="center"/>
    </xf>
    <xf numFmtId="0" fontId="23" fillId="0" borderId="0" xfId="0" applyFont="1" applyAlignment="1">
      <alignment vertical="center" wrapText="1"/>
    </xf>
    <xf numFmtId="38" fontId="23" fillId="0" borderId="11" xfId="42" applyFont="1" applyBorder="1" applyAlignment="1">
      <alignment horizontal="right" vertical="center"/>
    </xf>
    <xf numFmtId="0" fontId="24" fillId="0" borderId="0" xfId="0" applyFont="1" applyBorder="1">
      <alignment vertical="center"/>
    </xf>
    <xf numFmtId="38" fontId="24" fillId="0" borderId="0" xfId="42" applyFont="1" applyBorder="1" applyAlignment="1">
      <alignment horizontal="right" vertical="center"/>
    </xf>
    <xf numFmtId="38" fontId="23" fillId="0" borderId="0" xfId="42" applyFont="1" applyBorder="1" applyAlignment="1">
      <alignment horizontal="right" vertical="center"/>
    </xf>
    <xf numFmtId="0" fontId="24" fillId="0" borderId="15" xfId="0" applyFont="1" applyBorder="1" applyAlignment="1">
      <alignment horizontal="center" vertical="center"/>
    </xf>
    <xf numFmtId="0" fontId="24" fillId="0" borderId="10" xfId="0" applyFont="1" applyBorder="1">
      <alignment vertical="center"/>
    </xf>
    <xf numFmtId="0" fontId="24" fillId="0" borderId="19" xfId="0" applyFont="1" applyBorder="1">
      <alignment vertical="center"/>
    </xf>
    <xf numFmtId="38" fontId="24" fillId="0" borderId="0" xfId="42" applyFont="1" applyBorder="1">
      <alignment vertical="center"/>
    </xf>
    <xf numFmtId="177" fontId="24" fillId="0" borderId="0" xfId="42" applyNumberFormat="1" applyFont="1" applyBorder="1">
      <alignment vertical="center"/>
    </xf>
    <xf numFmtId="0" fontId="24" fillId="0" borderId="0" xfId="0" applyFont="1" applyAlignment="1">
      <alignment horizontal="right" vertical="center"/>
    </xf>
    <xf numFmtId="177" fontId="24" fillId="0" borderId="11" xfId="42" applyNumberFormat="1" applyFont="1" applyBorder="1" applyAlignment="1">
      <alignment horizontal="right" vertical="center"/>
    </xf>
    <xf numFmtId="0" fontId="24" fillId="0" borderId="11"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0" xfId="0" applyFont="1">
      <alignment vertical="center"/>
    </xf>
    <xf numFmtId="49" fontId="24" fillId="0" borderId="0" xfId="0" applyNumberFormat="1" applyFont="1" applyAlignment="1">
      <alignment horizontal="right" vertical="center"/>
    </xf>
    <xf numFmtId="0" fontId="24" fillId="0" borderId="11"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3" fontId="24" fillId="0" borderId="11" xfId="0" applyNumberFormat="1" applyFont="1" applyBorder="1" applyAlignment="1">
      <alignment horizontal="right" vertical="center" wrapText="1"/>
    </xf>
    <xf numFmtId="3" fontId="25" fillId="0" borderId="23" xfId="0" applyNumberFormat="1" applyFont="1" applyBorder="1" applyAlignment="1">
      <alignment horizontal="right" vertical="center" wrapText="1"/>
    </xf>
    <xf numFmtId="3" fontId="24" fillId="0" borderId="24" xfId="0" applyNumberFormat="1" applyFont="1" applyBorder="1" applyAlignment="1">
      <alignment horizontal="right" vertical="center" wrapText="1"/>
    </xf>
    <xf numFmtId="3" fontId="24" fillId="0" borderId="12" xfId="0" applyNumberFormat="1" applyFont="1" applyBorder="1" applyAlignment="1">
      <alignment vertical="center" wrapText="1"/>
    </xf>
    <xf numFmtId="38" fontId="24" fillId="0" borderId="12" xfId="42" applyFont="1" applyBorder="1">
      <alignment vertical="center"/>
    </xf>
    <xf numFmtId="3" fontId="25" fillId="0" borderId="11" xfId="0" applyNumberFormat="1" applyFont="1" applyBorder="1" applyAlignment="1">
      <alignment horizontal="right" vertical="center" wrapText="1"/>
    </xf>
    <xf numFmtId="10" fontId="25" fillId="0" borderId="11" xfId="42" applyNumberFormat="1" applyFont="1" applyBorder="1" applyAlignment="1">
      <alignment horizontal="right" vertical="center"/>
    </xf>
    <xf numFmtId="10" fontId="24" fillId="0" borderId="11" xfId="42" applyNumberFormat="1" applyFont="1" applyBorder="1" applyAlignment="1">
      <alignment horizontal="right" vertical="center"/>
    </xf>
    <xf numFmtId="0" fontId="24" fillId="0" borderId="11"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xf>
    <xf numFmtId="3" fontId="25" fillId="0" borderId="11" xfId="0" applyNumberFormat="1" applyFont="1" applyBorder="1" applyAlignment="1">
      <alignment horizontal="right" vertical="center"/>
    </xf>
    <xf numFmtId="0" fontId="24" fillId="0" borderId="15" xfId="0" applyFont="1" applyFill="1" applyBorder="1" applyAlignment="1">
      <alignment horizontal="center" vertical="center" wrapText="1"/>
    </xf>
    <xf numFmtId="38" fontId="25" fillId="0" borderId="15" xfId="42" applyFont="1" applyBorder="1" applyAlignment="1">
      <alignment horizontal="right" vertical="center"/>
    </xf>
    <xf numFmtId="3" fontId="25" fillId="0" borderId="15" xfId="0" applyNumberFormat="1" applyFont="1" applyBorder="1" applyAlignment="1">
      <alignment horizontal="right" vertical="center"/>
    </xf>
    <xf numFmtId="38" fontId="24" fillId="0" borderId="15" xfId="42" applyFont="1" applyBorder="1">
      <alignment vertical="center"/>
    </xf>
    <xf numFmtId="0" fontId="24" fillId="0" borderId="25" xfId="0" applyFont="1" applyBorder="1" applyAlignment="1">
      <alignment horizontal="center" vertical="center" wrapText="1"/>
    </xf>
    <xf numFmtId="0" fontId="24" fillId="0" borderId="25" xfId="0" applyFont="1" applyFill="1" applyBorder="1" applyAlignment="1">
      <alignment horizontal="center" vertical="center" wrapText="1"/>
    </xf>
    <xf numFmtId="0" fontId="25" fillId="0" borderId="25" xfId="0" applyFont="1" applyBorder="1" applyAlignment="1">
      <alignment horizontal="right" vertical="center"/>
    </xf>
    <xf numFmtId="3" fontId="25" fillId="0" borderId="25" xfId="0" applyNumberFormat="1" applyFont="1" applyBorder="1">
      <alignment vertical="center"/>
    </xf>
    <xf numFmtId="38" fontId="24" fillId="0" borderId="25" xfId="42" applyFont="1" applyBorder="1">
      <alignment vertical="center"/>
    </xf>
    <xf numFmtId="3" fontId="24" fillId="0" borderId="11" xfId="0" applyNumberFormat="1" applyFont="1" applyBorder="1" applyAlignment="1">
      <alignment horizontal="right" vertical="center"/>
    </xf>
    <xf numFmtId="3" fontId="24" fillId="0" borderId="25" xfId="0" applyNumberFormat="1" applyFont="1" applyBorder="1" applyAlignment="1">
      <alignment horizontal="right" vertical="center"/>
    </xf>
    <xf numFmtId="3" fontId="24" fillId="0" borderId="15" xfId="0" applyNumberFormat="1" applyFont="1" applyBorder="1">
      <alignment vertical="center"/>
    </xf>
    <xf numFmtId="3" fontId="24" fillId="0" borderId="25" xfId="0" applyNumberFormat="1" applyFont="1" applyBorder="1">
      <alignment vertical="center"/>
    </xf>
    <xf numFmtId="0" fontId="25" fillId="0" borderId="11" xfId="0" applyFont="1" applyBorder="1" applyAlignment="1">
      <alignment horizontal="left" vertical="center" wrapText="1"/>
    </xf>
    <xf numFmtId="176" fontId="25" fillId="0" borderId="11" xfId="0" applyNumberFormat="1" applyFont="1" applyBorder="1" applyAlignment="1">
      <alignment horizontal="right" vertical="center" wrapText="1"/>
    </xf>
    <xf numFmtId="176" fontId="25" fillId="0" borderId="12" xfId="0" applyNumberFormat="1" applyFont="1" applyBorder="1" applyAlignment="1">
      <alignment horizontal="right" vertical="center" wrapText="1"/>
    </xf>
    <xf numFmtId="176" fontId="25" fillId="0" borderId="14" xfId="0" applyNumberFormat="1" applyFont="1" applyBorder="1" applyAlignment="1">
      <alignment horizontal="right" vertical="center"/>
    </xf>
    <xf numFmtId="176" fontId="25" fillId="0" borderId="0" xfId="0" applyNumberFormat="1" applyFont="1" applyAlignment="1">
      <alignment horizontal="right" vertical="center"/>
    </xf>
    <xf numFmtId="38" fontId="24" fillId="0" borderId="10" xfId="42" applyFont="1" applyBorder="1" applyAlignment="1">
      <alignment horizontal="right" vertical="center"/>
    </xf>
    <xf numFmtId="3" fontId="24" fillId="0" borderId="10" xfId="0" applyNumberFormat="1" applyFont="1" applyBorder="1">
      <alignment vertical="center"/>
    </xf>
    <xf numFmtId="0" fontId="24" fillId="0" borderId="0" xfId="0" applyFont="1" applyBorder="1" applyAlignment="1">
      <alignment vertical="center" shrinkToFit="1"/>
    </xf>
    <xf numFmtId="10" fontId="24" fillId="0" borderId="0" xfId="42" applyNumberFormat="1" applyFont="1" applyBorder="1" applyAlignment="1">
      <alignment horizontal="right" vertical="center"/>
    </xf>
    <xf numFmtId="180" fontId="24" fillId="0" borderId="0" xfId="42" applyNumberFormat="1"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right" vertical="center"/>
    </xf>
    <xf numFmtId="3" fontId="24" fillId="0" borderId="0" xfId="0" applyNumberFormat="1" applyFont="1" applyBorder="1" applyAlignment="1">
      <alignment horizontal="right" vertical="center"/>
    </xf>
    <xf numFmtId="177" fontId="24" fillId="0" borderId="0" xfId="0" applyNumberFormat="1" applyFont="1" applyBorder="1">
      <alignment vertical="center"/>
    </xf>
    <xf numFmtId="181" fontId="25" fillId="0" borderId="11" xfId="0" applyNumberFormat="1" applyFont="1" applyFill="1" applyBorder="1" applyAlignment="1">
      <alignment horizontal="right" vertical="center" wrapText="1"/>
    </xf>
    <xf numFmtId="58" fontId="24" fillId="0" borderId="0" xfId="0" applyNumberFormat="1" applyFont="1" applyBorder="1" applyAlignment="1">
      <alignment horizontal="right" vertical="center"/>
    </xf>
    <xf numFmtId="0" fontId="24" fillId="0" borderId="12" xfId="0" applyFont="1" applyBorder="1" applyAlignment="1">
      <alignment horizontal="center" vertical="center" wrapText="1" shrinkToFit="1"/>
    </xf>
    <xf numFmtId="176" fontId="25" fillId="0" borderId="12" xfId="0" applyNumberFormat="1" applyFont="1" applyFill="1" applyBorder="1" applyAlignment="1">
      <alignment horizontal="right" vertical="center"/>
    </xf>
    <xf numFmtId="176" fontId="24" fillId="0" borderId="12" xfId="0" applyNumberFormat="1" applyFont="1" applyFill="1" applyBorder="1" applyAlignment="1">
      <alignment horizontal="right" vertical="center"/>
    </xf>
    <xf numFmtId="0" fontId="24" fillId="0" borderId="12" xfId="0" applyFont="1" applyBorder="1" applyAlignment="1">
      <alignment horizontal="right" vertical="center"/>
    </xf>
    <xf numFmtId="0" fontId="24" fillId="0" borderId="0" xfId="0" applyFont="1" applyBorder="1" applyAlignment="1">
      <alignment horizontal="left" vertical="center" indent="1"/>
    </xf>
    <xf numFmtId="0" fontId="24" fillId="0" borderId="0" xfId="0" applyFont="1" applyBorder="1" applyAlignment="1">
      <alignment vertical="center"/>
    </xf>
    <xf numFmtId="0" fontId="24" fillId="0" borderId="11" xfId="0" applyFont="1" applyBorder="1" applyAlignment="1">
      <alignment horizontal="center" vertical="center" wrapText="1"/>
    </xf>
    <xf numFmtId="0" fontId="24" fillId="0" borderId="11" xfId="0" applyFont="1" applyBorder="1" applyAlignment="1">
      <alignment vertical="center" wrapText="1"/>
    </xf>
    <xf numFmtId="38" fontId="24" fillId="0" borderId="0" xfId="42" applyFont="1" applyFill="1" applyBorder="1" applyAlignment="1">
      <alignment horizontal="right" vertical="center" wrapText="1"/>
    </xf>
    <xf numFmtId="0" fontId="24" fillId="0" borderId="11" xfId="0" applyFont="1" applyBorder="1">
      <alignment vertical="center"/>
    </xf>
    <xf numFmtId="0" fontId="24" fillId="0" borderId="11" xfId="0" applyFont="1" applyBorder="1" applyAlignment="1">
      <alignment horizontal="right" vertical="center"/>
    </xf>
    <xf numFmtId="182" fontId="24" fillId="0" borderId="11" xfId="0" applyNumberFormat="1" applyFont="1" applyBorder="1" applyAlignment="1">
      <alignment horizontal="right" vertical="center"/>
    </xf>
    <xf numFmtId="182" fontId="25" fillId="0" borderId="11" xfId="0" applyNumberFormat="1" applyFont="1" applyFill="1" applyBorder="1" applyAlignment="1">
      <alignment horizontal="right" vertical="center" wrapText="1"/>
    </xf>
    <xf numFmtId="182" fontId="24" fillId="0" borderId="11" xfId="0" applyNumberFormat="1" applyFont="1" applyFill="1" applyBorder="1" applyAlignment="1">
      <alignment horizontal="right" vertical="center" wrapText="1"/>
    </xf>
    <xf numFmtId="182" fontId="24" fillId="0" borderId="11" xfId="42" applyNumberFormat="1" applyFont="1" applyFill="1" applyBorder="1" applyAlignment="1">
      <alignment horizontal="right" vertical="center" wrapText="1"/>
    </xf>
    <xf numFmtId="176" fontId="24" fillId="0" borderId="11" xfId="0" applyNumberFormat="1" applyFont="1" applyFill="1" applyBorder="1">
      <alignment vertical="center"/>
    </xf>
    <xf numFmtId="176" fontId="24" fillId="0" borderId="11" xfId="0" applyNumberFormat="1" applyFont="1" applyBorder="1">
      <alignment vertical="center"/>
    </xf>
    <xf numFmtId="176" fontId="24" fillId="0" borderId="11" xfId="0" applyNumberFormat="1" applyFont="1" applyBorder="1" applyAlignment="1">
      <alignment horizontal="right" vertical="center"/>
    </xf>
    <xf numFmtId="182" fontId="24" fillId="0" borderId="11" xfId="0" applyNumberFormat="1" applyFont="1" applyFill="1" applyBorder="1" applyAlignment="1">
      <alignment horizontal="right" vertical="center"/>
    </xf>
    <xf numFmtId="3" fontId="24" fillId="0" borderId="11" xfId="0" applyNumberFormat="1" applyFont="1" applyBorder="1" applyAlignment="1">
      <alignment vertical="center" wrapText="1"/>
    </xf>
    <xf numFmtId="0" fontId="24" fillId="0" borderId="11" xfId="0" applyFont="1" applyFill="1" applyBorder="1" applyAlignment="1">
      <alignment horizontal="center" vertical="center" wrapText="1"/>
    </xf>
    <xf numFmtId="0" fontId="24" fillId="0" borderId="11" xfId="0" applyFont="1" applyBorder="1" applyAlignment="1">
      <alignment vertical="center" wrapText="1"/>
    </xf>
    <xf numFmtId="182" fontId="25" fillId="0" borderId="11" xfId="42" applyNumberFormat="1" applyFont="1" applyFill="1" applyBorder="1" applyAlignment="1">
      <alignment horizontal="right" vertical="center" wrapText="1"/>
    </xf>
    <xf numFmtId="0" fontId="24" fillId="0" borderId="11" xfId="0" applyFont="1" applyBorder="1" applyAlignment="1">
      <alignment horizontal="center" vertical="center" wrapText="1"/>
    </xf>
    <xf numFmtId="0" fontId="24" fillId="0" borderId="11" xfId="0" applyFont="1" applyBorder="1" applyAlignment="1">
      <alignment vertical="center" wrapText="1"/>
    </xf>
    <xf numFmtId="0" fontId="23" fillId="0" borderId="11" xfId="0" applyFont="1" applyBorder="1" applyAlignment="1">
      <alignment horizontal="center" vertical="center" wrapText="1"/>
    </xf>
    <xf numFmtId="49" fontId="24" fillId="0" borderId="0" xfId="0" applyNumberFormat="1" applyFont="1" applyBorder="1" applyAlignment="1">
      <alignment vertical="center"/>
    </xf>
    <xf numFmtId="0" fontId="0" fillId="0" borderId="0" xfId="0" applyAlignment="1">
      <alignment vertical="center"/>
    </xf>
    <xf numFmtId="0" fontId="20" fillId="0" borderId="0" xfId="0" applyFont="1" applyAlignment="1">
      <alignment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1" xfId="0" applyFont="1" applyBorder="1" applyAlignment="1">
      <alignment vertical="center" wrapText="1"/>
    </xf>
    <xf numFmtId="0" fontId="25" fillId="0" borderId="11" xfId="0" applyFont="1" applyFill="1" applyBorder="1" applyAlignment="1">
      <alignment horizontal="left" vertical="center" wrapText="1"/>
    </xf>
    <xf numFmtId="0" fontId="25" fillId="0" borderId="11" xfId="0" applyFont="1" applyBorder="1" applyAlignment="1">
      <alignment vertical="center" wrapText="1"/>
    </xf>
    <xf numFmtId="0" fontId="24" fillId="0" borderId="11" xfId="0" applyFont="1" applyBorder="1" applyAlignment="1">
      <alignment horizontal="left" vertical="center"/>
    </xf>
    <xf numFmtId="0" fontId="24" fillId="0" borderId="11" xfId="0" applyFont="1" applyFill="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26"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58" fontId="24" fillId="0" borderId="21" xfId="0" applyNumberFormat="1" applyFont="1" applyBorder="1" applyAlignment="1">
      <alignment horizontal="right" vertical="center"/>
    </xf>
    <xf numFmtId="0" fontId="24" fillId="0" borderId="10"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1" xfId="0" applyFont="1" applyBorder="1" applyAlignment="1">
      <alignment horizontal="left" vertical="center" wrapText="1" shrinkToFit="1"/>
    </xf>
    <xf numFmtId="0" fontId="23" fillId="0" borderId="11" xfId="0" applyFont="1" applyBorder="1" applyAlignment="1">
      <alignment horizontal="center" vertical="center" wrapText="1"/>
    </xf>
    <xf numFmtId="0" fontId="23" fillId="0" borderId="10" xfId="0" applyFont="1" applyBorder="1" applyAlignment="1">
      <alignment horizontal="center" vertical="center"/>
    </xf>
    <xf numFmtId="0" fontId="24" fillId="0" borderId="19" xfId="0" applyFont="1" applyBorder="1" applyAlignment="1">
      <alignment horizontal="center" vertical="center"/>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5" fillId="0" borderId="16" xfId="0" applyFont="1" applyBorder="1" applyAlignment="1">
      <alignment horizontal="left" vertical="center"/>
    </xf>
    <xf numFmtId="0" fontId="25" fillId="0" borderId="20" xfId="0" applyFont="1" applyBorder="1" applyAlignment="1">
      <alignment horizontal="left" vertical="center"/>
    </xf>
    <xf numFmtId="0" fontId="25" fillId="0" borderId="17" xfId="0" applyFont="1" applyBorder="1" applyAlignment="1">
      <alignment horizontal="left" vertical="center"/>
    </xf>
    <xf numFmtId="177" fontId="24" fillId="0" borderId="10" xfId="42" applyNumberFormat="1" applyFont="1" applyBorder="1" applyAlignment="1">
      <alignment horizontal="right" vertical="center"/>
    </xf>
    <xf numFmtId="177" fontId="24" fillId="0" borderId="14" xfId="42" applyNumberFormat="1" applyFont="1" applyBorder="1" applyAlignment="1">
      <alignment horizontal="right" vertical="center"/>
    </xf>
    <xf numFmtId="177" fontId="24" fillId="0" borderId="19" xfId="42" applyNumberFormat="1" applyFont="1" applyBorder="1" applyAlignment="1">
      <alignment horizontal="right" vertical="center"/>
    </xf>
    <xf numFmtId="0" fontId="24" fillId="0" borderId="14" xfId="0" applyFont="1" applyBorder="1" applyAlignment="1">
      <alignment horizontal="center" vertical="center"/>
    </xf>
    <xf numFmtId="3" fontId="24" fillId="0" borderId="10" xfId="0" applyNumberFormat="1" applyFont="1" applyBorder="1" applyAlignment="1">
      <alignment horizontal="right" vertical="center" wrapText="1"/>
    </xf>
    <xf numFmtId="3" fontId="24" fillId="0" borderId="14" xfId="0" applyNumberFormat="1" applyFont="1" applyBorder="1" applyAlignment="1">
      <alignment horizontal="right" vertical="center" wrapText="1"/>
    </xf>
    <xf numFmtId="3" fontId="24" fillId="0" borderId="19" xfId="0" applyNumberFormat="1" applyFont="1" applyBorder="1" applyAlignment="1">
      <alignment horizontal="right" vertical="center" wrapText="1"/>
    </xf>
    <xf numFmtId="0" fontId="24" fillId="0" borderId="0" xfId="0" applyFont="1" applyAlignment="1">
      <alignment horizontal="left" vertical="center"/>
    </xf>
    <xf numFmtId="0" fontId="24" fillId="0" borderId="21" xfId="0" applyFont="1" applyBorder="1" applyAlignment="1">
      <alignment horizontal="right" vertical="center"/>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
  <sheetViews>
    <sheetView workbookViewId="0">
      <selection activeCell="E19" sqref="E19"/>
    </sheetView>
  </sheetViews>
  <sheetFormatPr defaultRowHeight="13.5"/>
  <sheetData>
    <row r="1" spans="1:1">
      <c r="A1" t="s">
        <v>555</v>
      </c>
    </row>
    <row r="3" spans="1:1">
      <c r="A3" t="s">
        <v>557</v>
      </c>
    </row>
    <row r="4" spans="1:1">
      <c r="A4" t="s">
        <v>568</v>
      </c>
    </row>
    <row r="5" spans="1:1">
      <c r="A5" t="s">
        <v>556</v>
      </c>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tabSelected="1" view="pageBreakPreview" zoomScaleNormal="100" zoomScaleSheetLayoutView="100" workbookViewId="0"/>
  </sheetViews>
  <sheetFormatPr defaultRowHeight="12"/>
  <cols>
    <col min="1" max="2" width="2.5" style="12" customWidth="1"/>
    <col min="3" max="3" width="22.25" style="12" customWidth="1"/>
    <col min="4" max="7" width="9" style="12"/>
    <col min="8" max="8" width="3.25" style="12" customWidth="1"/>
    <col min="9" max="10" width="9" style="12"/>
    <col min="11" max="11" width="2" style="12" customWidth="1"/>
    <col min="12" max="13" width="12.5" style="12" customWidth="1"/>
    <col min="14" max="16384" width="9" style="12"/>
  </cols>
  <sheetData>
    <row r="1" spans="1:13" ht="14.25">
      <c r="A1" s="2" t="s">
        <v>580</v>
      </c>
    </row>
    <row r="3" spans="1:13">
      <c r="A3" s="12" t="s">
        <v>31</v>
      </c>
      <c r="M3" s="73"/>
    </row>
    <row r="4" spans="1:13" ht="38.25" customHeight="1">
      <c r="A4" s="204" t="s">
        <v>525</v>
      </c>
      <c r="B4" s="205"/>
      <c r="C4" s="206"/>
      <c r="D4" s="151" t="s">
        <v>458</v>
      </c>
      <c r="E4" s="151"/>
      <c r="F4" s="151" t="s">
        <v>472</v>
      </c>
      <c r="G4" s="151"/>
      <c r="H4" s="96"/>
      <c r="I4" s="152" t="s">
        <v>471</v>
      </c>
      <c r="J4" s="151"/>
      <c r="K4" s="13"/>
      <c r="L4" s="151" t="s">
        <v>569</v>
      </c>
      <c r="M4" s="151"/>
    </row>
    <row r="5" spans="1:13" ht="27" customHeight="1">
      <c r="A5" s="157" t="s">
        <v>574</v>
      </c>
      <c r="B5" s="157"/>
      <c r="C5" s="157"/>
      <c r="D5" s="141" t="s">
        <v>6</v>
      </c>
      <c r="E5" s="141" t="s">
        <v>36</v>
      </c>
      <c r="F5" s="75" t="s">
        <v>452</v>
      </c>
      <c r="G5" s="88" t="s">
        <v>36</v>
      </c>
      <c r="H5" s="97"/>
      <c r="I5" s="92" t="s">
        <v>452</v>
      </c>
      <c r="J5" s="14" t="s">
        <v>36</v>
      </c>
      <c r="K5" s="15"/>
      <c r="L5" s="14" t="s">
        <v>435</v>
      </c>
      <c r="M5" s="14" t="s">
        <v>434</v>
      </c>
    </row>
    <row r="6" spans="1:13" s="11" customFormat="1">
      <c r="A6" s="154" t="s">
        <v>467</v>
      </c>
      <c r="B6" s="154"/>
      <c r="C6" s="154"/>
      <c r="D6" s="143">
        <v>5373</v>
      </c>
      <c r="E6" s="133" t="s">
        <v>468</v>
      </c>
      <c r="F6" s="91">
        <v>5556</v>
      </c>
      <c r="G6" s="91" t="s">
        <v>468</v>
      </c>
      <c r="H6" s="98"/>
      <c r="I6" s="93" t="s">
        <v>468</v>
      </c>
      <c r="J6" s="18" t="s">
        <v>164</v>
      </c>
      <c r="K6" s="16"/>
      <c r="L6" s="19">
        <f>(D6-F6)/F6*100</f>
        <v>-3.2937365010799136</v>
      </c>
      <c r="M6" s="20" t="s">
        <v>164</v>
      </c>
    </row>
    <row r="7" spans="1:13" s="11" customFormat="1" ht="13.5" customHeight="1">
      <c r="A7" s="155" t="s">
        <v>34</v>
      </c>
      <c r="B7" s="155"/>
      <c r="C7" s="155"/>
      <c r="D7" s="133">
        <v>5183</v>
      </c>
      <c r="E7" s="133">
        <v>53885</v>
      </c>
      <c r="F7" s="91">
        <v>5366</v>
      </c>
      <c r="G7" s="22">
        <v>53324</v>
      </c>
      <c r="H7" s="99"/>
      <c r="I7" s="94" t="s">
        <v>468</v>
      </c>
      <c r="J7" s="91" t="s">
        <v>468</v>
      </c>
      <c r="K7" s="21"/>
      <c r="L7" s="19">
        <f t="shared" ref="L7:L14" si="0">(D7-F7)/F7*100</f>
        <v>-3.4103615355944839</v>
      </c>
      <c r="M7" s="19">
        <f>(E7-G7)/G7*100</f>
        <v>1.0520591103443102</v>
      </c>
    </row>
    <row r="8" spans="1:13" s="11" customFormat="1" ht="13.5" customHeight="1">
      <c r="A8" s="156" t="s">
        <v>465</v>
      </c>
      <c r="B8" s="156"/>
      <c r="C8" s="156"/>
      <c r="D8" s="134">
        <v>5253</v>
      </c>
      <c r="E8" s="134" t="s">
        <v>164</v>
      </c>
      <c r="F8" s="101">
        <v>5436</v>
      </c>
      <c r="G8" s="101" t="s">
        <v>164</v>
      </c>
      <c r="H8" s="102"/>
      <c r="I8" s="103">
        <v>5054</v>
      </c>
      <c r="J8" s="101" t="s">
        <v>164</v>
      </c>
      <c r="K8" s="21"/>
      <c r="L8" s="25">
        <f t="shared" si="0"/>
        <v>-3.3664459161147899</v>
      </c>
      <c r="M8" s="67" t="s">
        <v>470</v>
      </c>
    </row>
    <row r="9" spans="1:13" s="11" customFormat="1" ht="13.5" customHeight="1">
      <c r="A9" s="150" t="s">
        <v>466</v>
      </c>
      <c r="B9" s="150"/>
      <c r="C9" s="150"/>
      <c r="D9" s="134">
        <v>5063</v>
      </c>
      <c r="E9" s="134">
        <v>47674</v>
      </c>
      <c r="F9" s="101">
        <v>5246</v>
      </c>
      <c r="G9" s="31">
        <v>47149</v>
      </c>
      <c r="H9" s="104"/>
      <c r="I9" s="103">
        <v>4807</v>
      </c>
      <c r="J9" s="31">
        <v>46082</v>
      </c>
      <c r="K9" s="21"/>
      <c r="L9" s="25">
        <f t="shared" si="0"/>
        <v>-3.4883720930232558</v>
      </c>
      <c r="M9" s="25">
        <f>(E9-G9)/G9*100</f>
        <v>1.1134912723493606</v>
      </c>
    </row>
    <row r="10" spans="1:13" ht="13.5" customHeight="1">
      <c r="A10" s="153"/>
      <c r="B10" s="153" t="s">
        <v>35</v>
      </c>
      <c r="C10" s="153"/>
      <c r="D10" s="135">
        <v>1646</v>
      </c>
      <c r="E10" s="135">
        <v>4510</v>
      </c>
      <c r="F10" s="101">
        <v>1936</v>
      </c>
      <c r="G10" s="31">
        <v>5625</v>
      </c>
      <c r="H10" s="100"/>
      <c r="I10" s="95">
        <v>1702</v>
      </c>
      <c r="J10" s="24">
        <v>4968</v>
      </c>
      <c r="K10" s="23"/>
      <c r="L10" s="25">
        <f t="shared" si="0"/>
        <v>-14.979338842975206</v>
      </c>
      <c r="M10" s="25">
        <f t="shared" ref="M10:M15" si="1">(E10-G10)/G10*100</f>
        <v>-19.822222222222223</v>
      </c>
    </row>
    <row r="11" spans="1:13" ht="13.5" customHeight="1">
      <c r="A11" s="153"/>
      <c r="B11" s="156" t="s">
        <v>2</v>
      </c>
      <c r="C11" s="156"/>
      <c r="D11" s="135">
        <v>3404</v>
      </c>
      <c r="E11" s="135">
        <v>43120</v>
      </c>
      <c r="F11" s="101">
        <v>3301</v>
      </c>
      <c r="G11" s="31">
        <v>41496</v>
      </c>
      <c r="H11" s="100"/>
      <c r="I11" s="95">
        <v>3090</v>
      </c>
      <c r="J11" s="24">
        <v>41072</v>
      </c>
      <c r="K11" s="23"/>
      <c r="L11" s="25">
        <f t="shared" si="0"/>
        <v>3.1202665858830656</v>
      </c>
      <c r="M11" s="25">
        <f t="shared" si="1"/>
        <v>3.9136302294197032</v>
      </c>
    </row>
    <row r="12" spans="1:13">
      <c r="A12" s="153"/>
      <c r="B12" s="153"/>
      <c r="C12" s="142" t="s">
        <v>32</v>
      </c>
      <c r="D12" s="135">
        <v>3065</v>
      </c>
      <c r="E12" s="135">
        <v>36716</v>
      </c>
      <c r="F12" s="101">
        <v>3015</v>
      </c>
      <c r="G12" s="31">
        <v>36178</v>
      </c>
      <c r="H12" s="100"/>
      <c r="I12" s="95">
        <v>2802</v>
      </c>
      <c r="J12" s="24">
        <v>35629</v>
      </c>
      <c r="K12" s="23"/>
      <c r="L12" s="25">
        <f t="shared" si="0"/>
        <v>1.6583747927031509</v>
      </c>
      <c r="M12" s="25">
        <f t="shared" si="1"/>
        <v>1.4870916026314334</v>
      </c>
    </row>
    <row r="13" spans="1:13">
      <c r="A13" s="153"/>
      <c r="B13" s="153"/>
      <c r="C13" s="142" t="s">
        <v>33</v>
      </c>
      <c r="D13" s="135">
        <v>339</v>
      </c>
      <c r="E13" s="135">
        <v>6404</v>
      </c>
      <c r="F13" s="101">
        <v>286</v>
      </c>
      <c r="G13" s="31">
        <v>5318</v>
      </c>
      <c r="H13" s="100"/>
      <c r="I13" s="95">
        <v>288</v>
      </c>
      <c r="J13" s="24">
        <v>5443</v>
      </c>
      <c r="K13" s="23"/>
      <c r="L13" s="25">
        <f t="shared" si="0"/>
        <v>18.53146853146853</v>
      </c>
      <c r="M13" s="25">
        <f t="shared" si="1"/>
        <v>20.42121098157202</v>
      </c>
    </row>
    <row r="14" spans="1:13" ht="13.5" customHeight="1">
      <c r="A14" s="153"/>
      <c r="B14" s="153" t="s">
        <v>3</v>
      </c>
      <c r="C14" s="153"/>
      <c r="D14" s="135">
        <v>13</v>
      </c>
      <c r="E14" s="135">
        <v>44</v>
      </c>
      <c r="F14" s="101">
        <v>9</v>
      </c>
      <c r="G14" s="31">
        <v>28</v>
      </c>
      <c r="H14" s="100"/>
      <c r="I14" s="95">
        <v>15</v>
      </c>
      <c r="J14" s="24">
        <v>42</v>
      </c>
      <c r="K14" s="23"/>
      <c r="L14" s="25">
        <f t="shared" si="0"/>
        <v>44.444444444444443</v>
      </c>
      <c r="M14" s="25">
        <f t="shared" si="1"/>
        <v>57.142857142857139</v>
      </c>
    </row>
    <row r="15" spans="1:13" ht="13.5" customHeight="1">
      <c r="A15" s="150" t="s">
        <v>522</v>
      </c>
      <c r="B15" s="150"/>
      <c r="C15" s="150"/>
      <c r="D15" s="135">
        <v>120</v>
      </c>
      <c r="E15" s="135">
        <v>6211</v>
      </c>
      <c r="F15" s="101">
        <v>120</v>
      </c>
      <c r="G15" s="31">
        <v>6175</v>
      </c>
      <c r="H15" s="64"/>
      <c r="I15" s="8" t="s">
        <v>523</v>
      </c>
      <c r="J15" s="8" t="s">
        <v>524</v>
      </c>
      <c r="K15" s="129"/>
      <c r="L15" s="25">
        <f t="shared" ref="L15" si="2">(D15-F15)/F15*100</f>
        <v>0</v>
      </c>
      <c r="M15" s="25">
        <f t="shared" si="1"/>
        <v>0.58299595141700411</v>
      </c>
    </row>
    <row r="17" spans="1:1">
      <c r="A17" s="12" t="s">
        <v>536</v>
      </c>
    </row>
    <row r="18" spans="1:1">
      <c r="A18" s="12" t="s">
        <v>535</v>
      </c>
    </row>
    <row r="19" spans="1:1">
      <c r="A19" s="12" t="s">
        <v>570</v>
      </c>
    </row>
    <row r="21" spans="1:1">
      <c r="A21" s="12" t="s">
        <v>469</v>
      </c>
    </row>
    <row r="23" spans="1:1">
      <c r="A23" s="12" t="s">
        <v>490</v>
      </c>
    </row>
  </sheetData>
  <mergeCells count="16">
    <mergeCell ref="A15:C15"/>
    <mergeCell ref="L4:M4"/>
    <mergeCell ref="D4:E4"/>
    <mergeCell ref="I4:J4"/>
    <mergeCell ref="B14:C14"/>
    <mergeCell ref="A6:C6"/>
    <mergeCell ref="A7:C7"/>
    <mergeCell ref="A10:A14"/>
    <mergeCell ref="B10:C10"/>
    <mergeCell ref="B12:B13"/>
    <mergeCell ref="F4:G4"/>
    <mergeCell ref="A8:C8"/>
    <mergeCell ref="A9:C9"/>
    <mergeCell ref="B11:C11"/>
    <mergeCell ref="A5:C5"/>
    <mergeCell ref="A4:C4"/>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3"/>
  <sheetViews>
    <sheetView view="pageBreakPreview" topLeftCell="A10" zoomScaleNormal="100" zoomScaleSheetLayoutView="100" workbookViewId="0"/>
  </sheetViews>
  <sheetFormatPr defaultRowHeight="12"/>
  <cols>
    <col min="1" max="1" width="31.875" style="12" customWidth="1"/>
    <col min="2" max="9" width="7.5" style="12" customWidth="1"/>
    <col min="10" max="10" width="2.25" style="12" customWidth="1"/>
    <col min="11" max="12" width="9.625" style="12" customWidth="1"/>
    <col min="13" max="13" width="2.25" style="12" customWidth="1"/>
    <col min="14" max="15" width="12.625" style="12" customWidth="1"/>
    <col min="16" max="16384" width="9" style="12"/>
  </cols>
  <sheetData>
    <row r="1" spans="1:18" s="32" customFormat="1" ht="14.25">
      <c r="A1" s="2" t="s">
        <v>534</v>
      </c>
    </row>
    <row r="3" spans="1:18">
      <c r="O3" s="73"/>
    </row>
    <row r="4" spans="1:18" ht="33.75" customHeight="1">
      <c r="A4" s="151" t="s">
        <v>405</v>
      </c>
      <c r="B4" s="162" t="s">
        <v>458</v>
      </c>
      <c r="C4" s="163"/>
      <c r="D4" s="163"/>
      <c r="E4" s="152"/>
      <c r="F4" s="162" t="s">
        <v>478</v>
      </c>
      <c r="G4" s="163"/>
      <c r="H4" s="163"/>
      <c r="I4" s="152"/>
      <c r="J4" s="26"/>
      <c r="K4" s="158" t="s">
        <v>521</v>
      </c>
      <c r="L4" s="159"/>
      <c r="N4" s="158" t="s">
        <v>569</v>
      </c>
      <c r="O4" s="159"/>
    </row>
    <row r="5" spans="1:18" ht="33.75" customHeight="1">
      <c r="A5" s="151"/>
      <c r="B5" s="162" t="s">
        <v>474</v>
      </c>
      <c r="C5" s="152"/>
      <c r="D5" s="164" t="s">
        <v>477</v>
      </c>
      <c r="E5" s="165"/>
      <c r="F5" s="162" t="s">
        <v>474</v>
      </c>
      <c r="G5" s="152"/>
      <c r="H5" s="164" t="s">
        <v>477</v>
      </c>
      <c r="I5" s="165"/>
      <c r="J5" s="90"/>
      <c r="K5" s="160"/>
      <c r="L5" s="161"/>
      <c r="N5" s="160"/>
      <c r="O5" s="161"/>
    </row>
    <row r="6" spans="1:18" ht="27" customHeight="1">
      <c r="A6" s="151"/>
      <c r="B6" s="68" t="s">
        <v>475</v>
      </c>
      <c r="C6" s="89" t="s">
        <v>476</v>
      </c>
      <c r="D6" s="70" t="s">
        <v>432</v>
      </c>
      <c r="E6" s="89" t="s">
        <v>476</v>
      </c>
      <c r="F6" s="87" t="s">
        <v>475</v>
      </c>
      <c r="G6" s="89" t="s">
        <v>476</v>
      </c>
      <c r="H6" s="89" t="s">
        <v>432</v>
      </c>
      <c r="I6" s="89" t="s">
        <v>476</v>
      </c>
      <c r="J6" s="26"/>
      <c r="K6" s="68" t="s">
        <v>6</v>
      </c>
      <c r="L6" s="68" t="s">
        <v>454</v>
      </c>
      <c r="N6" s="69" t="s">
        <v>504</v>
      </c>
      <c r="O6" s="69" t="s">
        <v>505</v>
      </c>
    </row>
    <row r="7" spans="1:18" ht="12" customHeight="1">
      <c r="A7" s="105" t="s">
        <v>473</v>
      </c>
      <c r="B7" s="106">
        <v>5183</v>
      </c>
      <c r="C7" s="107">
        <v>5063</v>
      </c>
      <c r="D7" s="107">
        <v>53885</v>
      </c>
      <c r="E7" s="107">
        <v>47674</v>
      </c>
      <c r="F7" s="106">
        <v>5366</v>
      </c>
      <c r="G7" s="107">
        <v>5246</v>
      </c>
      <c r="H7" s="107">
        <v>53324</v>
      </c>
      <c r="I7" s="107">
        <v>47149</v>
      </c>
      <c r="J7" s="108"/>
      <c r="K7" s="106">
        <v>4807</v>
      </c>
      <c r="L7" s="106">
        <v>46082</v>
      </c>
      <c r="M7" s="109"/>
      <c r="N7" s="119">
        <f>(B7-F7)/F7*100</f>
        <v>-3.4103615355944839</v>
      </c>
      <c r="O7" s="119">
        <f>(D7-H7)/H7*100</f>
        <v>1.0520591103443102</v>
      </c>
    </row>
    <row r="8" spans="1:18" s="11" customFormat="1">
      <c r="A8" s="4" t="s">
        <v>13</v>
      </c>
      <c r="B8" s="8">
        <v>13</v>
      </c>
      <c r="C8" s="8">
        <v>13</v>
      </c>
      <c r="D8" s="8">
        <v>137</v>
      </c>
      <c r="E8" s="8">
        <v>137</v>
      </c>
      <c r="F8" s="8">
        <v>15</v>
      </c>
      <c r="G8" s="8">
        <v>15</v>
      </c>
      <c r="H8" s="8">
        <v>127</v>
      </c>
      <c r="I8" s="8">
        <v>127</v>
      </c>
      <c r="J8" s="28"/>
      <c r="K8" s="4">
        <v>11</v>
      </c>
      <c r="L8" s="4">
        <v>128</v>
      </c>
      <c r="M8" s="12"/>
      <c r="N8" s="119">
        <f t="shared" ref="N8:N26" si="0">(B8-F8)/F8*100</f>
        <v>-13.333333333333334</v>
      </c>
      <c r="O8" s="119">
        <f t="shared" ref="O8:O26" si="1">(D8-H8)/H8*100</f>
        <v>7.8740157480314963</v>
      </c>
      <c r="Q8" s="29"/>
      <c r="R8" s="30"/>
    </row>
    <row r="9" spans="1:18" s="11" customFormat="1">
      <c r="A9" s="4" t="s">
        <v>14</v>
      </c>
      <c r="B9" s="8">
        <v>2</v>
      </c>
      <c r="C9" s="8">
        <v>2</v>
      </c>
      <c r="D9" s="8">
        <v>26</v>
      </c>
      <c r="E9" s="8">
        <v>26</v>
      </c>
      <c r="F9" s="8">
        <v>2</v>
      </c>
      <c r="G9" s="8">
        <v>2</v>
      </c>
      <c r="H9" s="8">
        <v>30</v>
      </c>
      <c r="I9" s="8">
        <v>30</v>
      </c>
      <c r="J9" s="28"/>
      <c r="K9" s="4">
        <v>1</v>
      </c>
      <c r="L9" s="4">
        <v>26</v>
      </c>
      <c r="M9" s="12"/>
      <c r="N9" s="119">
        <f t="shared" si="0"/>
        <v>0</v>
      </c>
      <c r="O9" s="119">
        <f t="shared" si="1"/>
        <v>-13.333333333333334</v>
      </c>
      <c r="Q9" s="29"/>
      <c r="R9" s="30"/>
    </row>
    <row r="10" spans="1:18" s="11" customFormat="1">
      <c r="A10" s="4" t="s">
        <v>15</v>
      </c>
      <c r="B10" s="8">
        <v>6</v>
      </c>
      <c r="C10" s="8">
        <v>6</v>
      </c>
      <c r="D10" s="8">
        <v>54</v>
      </c>
      <c r="E10" s="8">
        <v>54</v>
      </c>
      <c r="F10" s="8">
        <v>8</v>
      </c>
      <c r="G10" s="8">
        <v>8</v>
      </c>
      <c r="H10" s="8">
        <v>79</v>
      </c>
      <c r="I10" s="8">
        <v>79</v>
      </c>
      <c r="J10" s="28"/>
      <c r="K10" s="4">
        <v>7</v>
      </c>
      <c r="L10" s="4">
        <v>81</v>
      </c>
      <c r="M10" s="12"/>
      <c r="N10" s="119">
        <f t="shared" si="0"/>
        <v>-25</v>
      </c>
      <c r="O10" s="119">
        <f t="shared" si="1"/>
        <v>-31.645569620253166</v>
      </c>
      <c r="Q10" s="29"/>
      <c r="R10" s="30"/>
    </row>
    <row r="11" spans="1:18">
      <c r="A11" s="4" t="s">
        <v>16</v>
      </c>
      <c r="B11" s="8">
        <v>613</v>
      </c>
      <c r="C11" s="8">
        <v>613</v>
      </c>
      <c r="D11" s="8">
        <v>4823</v>
      </c>
      <c r="E11" s="8">
        <v>4823</v>
      </c>
      <c r="F11" s="8">
        <v>674</v>
      </c>
      <c r="G11" s="8">
        <v>674</v>
      </c>
      <c r="H11" s="8">
        <v>6392</v>
      </c>
      <c r="I11" s="8">
        <v>6392</v>
      </c>
      <c r="J11" s="28"/>
      <c r="K11" s="4">
        <v>615</v>
      </c>
      <c r="L11" s="31">
        <v>6082</v>
      </c>
      <c r="N11" s="119">
        <f t="shared" si="0"/>
        <v>-9.0504451038575677</v>
      </c>
      <c r="O11" s="119">
        <f t="shared" si="1"/>
        <v>-24.54630788485607</v>
      </c>
      <c r="Q11" s="29"/>
      <c r="R11" s="30"/>
    </row>
    <row r="12" spans="1:18">
      <c r="A12" s="4" t="s">
        <v>17</v>
      </c>
      <c r="B12" s="8">
        <v>215</v>
      </c>
      <c r="C12" s="8">
        <v>215</v>
      </c>
      <c r="D12" s="8">
        <v>4362</v>
      </c>
      <c r="E12" s="8">
        <v>4362</v>
      </c>
      <c r="F12" s="8">
        <v>237</v>
      </c>
      <c r="G12" s="8">
        <v>237</v>
      </c>
      <c r="H12" s="8">
        <v>4478</v>
      </c>
      <c r="I12" s="8">
        <v>4478</v>
      </c>
      <c r="J12" s="28"/>
      <c r="K12" s="4">
        <v>202</v>
      </c>
      <c r="L12" s="31">
        <v>4623</v>
      </c>
      <c r="N12" s="119">
        <f t="shared" si="0"/>
        <v>-9.2827004219409286</v>
      </c>
      <c r="O12" s="119">
        <f t="shared" si="1"/>
        <v>-2.590442161679321</v>
      </c>
      <c r="Q12" s="29"/>
      <c r="R12" s="30"/>
    </row>
    <row r="13" spans="1:18">
      <c r="A13" s="4" t="s">
        <v>18</v>
      </c>
      <c r="B13" s="8">
        <v>7</v>
      </c>
      <c r="C13" s="8">
        <v>3</v>
      </c>
      <c r="D13" s="8">
        <v>501</v>
      </c>
      <c r="E13" s="8">
        <v>341</v>
      </c>
      <c r="F13" s="8">
        <v>7</v>
      </c>
      <c r="G13" s="8">
        <v>4</v>
      </c>
      <c r="H13" s="8">
        <v>579</v>
      </c>
      <c r="I13" s="8">
        <v>427</v>
      </c>
      <c r="J13" s="28"/>
      <c r="K13" s="4">
        <v>4</v>
      </c>
      <c r="L13" s="4">
        <v>338</v>
      </c>
      <c r="N13" s="119">
        <f t="shared" si="0"/>
        <v>0</v>
      </c>
      <c r="O13" s="119">
        <f t="shared" si="1"/>
        <v>-13.471502590673575</v>
      </c>
      <c r="Q13" s="29"/>
      <c r="R13" s="30"/>
    </row>
    <row r="14" spans="1:18">
      <c r="A14" s="4" t="s">
        <v>19</v>
      </c>
      <c r="B14" s="8">
        <v>30</v>
      </c>
      <c r="C14" s="8">
        <v>30</v>
      </c>
      <c r="D14" s="8">
        <v>346</v>
      </c>
      <c r="E14" s="8">
        <v>346</v>
      </c>
      <c r="F14" s="8">
        <v>51</v>
      </c>
      <c r="G14" s="8">
        <v>51</v>
      </c>
      <c r="H14" s="8">
        <v>425</v>
      </c>
      <c r="I14" s="8">
        <v>425</v>
      </c>
      <c r="J14" s="28"/>
      <c r="K14" s="4">
        <v>36</v>
      </c>
      <c r="L14" s="4">
        <v>312</v>
      </c>
      <c r="N14" s="119">
        <f t="shared" si="0"/>
        <v>-41.17647058823529</v>
      </c>
      <c r="O14" s="119">
        <f t="shared" si="1"/>
        <v>-18.588235294117649</v>
      </c>
      <c r="Q14" s="29"/>
      <c r="R14" s="30"/>
    </row>
    <row r="15" spans="1:18">
      <c r="A15" s="4" t="s">
        <v>20</v>
      </c>
      <c r="B15" s="8">
        <v>126</v>
      </c>
      <c r="C15" s="8">
        <v>126</v>
      </c>
      <c r="D15" s="8">
        <v>2775</v>
      </c>
      <c r="E15" s="8">
        <v>2775</v>
      </c>
      <c r="F15" s="8">
        <v>125</v>
      </c>
      <c r="G15" s="8">
        <v>124</v>
      </c>
      <c r="H15" s="8">
        <v>2574</v>
      </c>
      <c r="I15" s="8">
        <v>2572</v>
      </c>
      <c r="J15" s="28"/>
      <c r="K15" s="4">
        <v>112</v>
      </c>
      <c r="L15" s="31">
        <v>3142</v>
      </c>
      <c r="N15" s="119">
        <f t="shared" si="0"/>
        <v>0.8</v>
      </c>
      <c r="O15" s="119">
        <f t="shared" si="1"/>
        <v>7.8088578088578098</v>
      </c>
      <c r="Q15" s="29"/>
      <c r="R15" s="30"/>
    </row>
    <row r="16" spans="1:18">
      <c r="A16" s="4" t="s">
        <v>21</v>
      </c>
      <c r="B16" s="8">
        <v>1357</v>
      </c>
      <c r="C16" s="8">
        <v>1357</v>
      </c>
      <c r="D16" s="8">
        <v>11686</v>
      </c>
      <c r="E16" s="8">
        <v>11686</v>
      </c>
      <c r="F16" s="8">
        <v>1386</v>
      </c>
      <c r="G16" s="8">
        <v>1386</v>
      </c>
      <c r="H16" s="8">
        <v>10710</v>
      </c>
      <c r="I16" s="8">
        <v>10710</v>
      </c>
      <c r="J16" s="28"/>
      <c r="K16" s="31">
        <v>1258</v>
      </c>
      <c r="L16" s="31">
        <v>10004</v>
      </c>
      <c r="N16" s="119">
        <f t="shared" si="0"/>
        <v>-2.0923520923520922</v>
      </c>
      <c r="O16" s="119">
        <f t="shared" si="1"/>
        <v>9.1129785247432302</v>
      </c>
      <c r="Q16" s="29"/>
      <c r="R16" s="30"/>
    </row>
    <row r="17" spans="1:18">
      <c r="A17" s="4" t="s">
        <v>22</v>
      </c>
      <c r="B17" s="8">
        <v>117</v>
      </c>
      <c r="C17" s="8">
        <v>117</v>
      </c>
      <c r="D17" s="8">
        <v>1363</v>
      </c>
      <c r="E17" s="8">
        <v>1363</v>
      </c>
      <c r="F17" s="8">
        <v>122</v>
      </c>
      <c r="G17" s="8">
        <v>122</v>
      </c>
      <c r="H17" s="8">
        <v>1358</v>
      </c>
      <c r="I17" s="8">
        <v>1358</v>
      </c>
      <c r="J17" s="28"/>
      <c r="K17" s="4">
        <v>113</v>
      </c>
      <c r="L17" s="31">
        <v>1240</v>
      </c>
      <c r="N17" s="119">
        <f t="shared" si="0"/>
        <v>-4.0983606557377046</v>
      </c>
      <c r="O17" s="119">
        <f t="shared" si="1"/>
        <v>0.36818851251840939</v>
      </c>
      <c r="Q17" s="29"/>
      <c r="R17" s="30"/>
    </row>
    <row r="18" spans="1:18">
      <c r="A18" s="4" t="s">
        <v>23</v>
      </c>
      <c r="B18" s="8">
        <v>235</v>
      </c>
      <c r="C18" s="8">
        <v>235</v>
      </c>
      <c r="D18" s="8">
        <v>950</v>
      </c>
      <c r="E18" s="8">
        <v>950</v>
      </c>
      <c r="F18" s="8">
        <v>259</v>
      </c>
      <c r="G18" s="8">
        <v>259</v>
      </c>
      <c r="H18" s="8">
        <v>1128</v>
      </c>
      <c r="I18" s="8">
        <v>1128</v>
      </c>
      <c r="J18" s="28"/>
      <c r="K18" s="4">
        <v>231</v>
      </c>
      <c r="L18" s="31">
        <v>919</v>
      </c>
      <c r="N18" s="119">
        <f t="shared" si="0"/>
        <v>-9.2664092664092657</v>
      </c>
      <c r="O18" s="119">
        <f t="shared" si="1"/>
        <v>-15.780141843971633</v>
      </c>
      <c r="Q18" s="29"/>
      <c r="R18" s="30"/>
    </row>
    <row r="19" spans="1:18">
      <c r="A19" s="4" t="s">
        <v>24</v>
      </c>
      <c r="B19" s="8">
        <v>210</v>
      </c>
      <c r="C19" s="8">
        <v>207</v>
      </c>
      <c r="D19" s="8">
        <v>1451</v>
      </c>
      <c r="E19" s="8">
        <v>1355</v>
      </c>
      <c r="F19" s="8">
        <v>210</v>
      </c>
      <c r="G19" s="8">
        <v>207</v>
      </c>
      <c r="H19" s="8">
        <v>1519</v>
      </c>
      <c r="I19" s="8">
        <v>1404</v>
      </c>
      <c r="J19" s="28"/>
      <c r="K19" s="4">
        <v>190</v>
      </c>
      <c r="L19" s="31">
        <v>1270</v>
      </c>
      <c r="N19" s="119">
        <f t="shared" si="0"/>
        <v>0</v>
      </c>
      <c r="O19" s="119">
        <f t="shared" si="1"/>
        <v>-4.4766293614219883</v>
      </c>
      <c r="Q19" s="29"/>
      <c r="R19" s="30"/>
    </row>
    <row r="20" spans="1:18" s="11" customFormat="1">
      <c r="A20" s="4" t="s">
        <v>25</v>
      </c>
      <c r="B20" s="8">
        <v>742</v>
      </c>
      <c r="C20" s="8">
        <v>741</v>
      </c>
      <c r="D20" s="8">
        <v>5722</v>
      </c>
      <c r="E20" s="8">
        <v>5712</v>
      </c>
      <c r="F20" s="8">
        <v>842</v>
      </c>
      <c r="G20" s="8">
        <v>841</v>
      </c>
      <c r="H20" s="8">
        <v>5877</v>
      </c>
      <c r="I20" s="8">
        <v>5871</v>
      </c>
      <c r="J20" s="28"/>
      <c r="K20" s="4">
        <v>720</v>
      </c>
      <c r="L20" s="31">
        <v>5570</v>
      </c>
      <c r="M20" s="12"/>
      <c r="N20" s="119">
        <f t="shared" si="0"/>
        <v>-11.87648456057007</v>
      </c>
      <c r="O20" s="119">
        <f t="shared" si="1"/>
        <v>-2.6374000340309682</v>
      </c>
      <c r="Q20" s="29"/>
      <c r="R20" s="30"/>
    </row>
    <row r="21" spans="1:18">
      <c r="A21" s="4" t="s">
        <v>26</v>
      </c>
      <c r="B21" s="8">
        <v>532</v>
      </c>
      <c r="C21" s="8">
        <v>531</v>
      </c>
      <c r="D21" s="8">
        <v>2380</v>
      </c>
      <c r="E21" s="8">
        <v>2380</v>
      </c>
      <c r="F21" s="8">
        <v>538</v>
      </c>
      <c r="G21" s="8">
        <v>538</v>
      </c>
      <c r="H21" s="8">
        <v>2233</v>
      </c>
      <c r="I21" s="8">
        <v>2233</v>
      </c>
      <c r="J21" s="28"/>
      <c r="K21" s="4">
        <v>514</v>
      </c>
      <c r="L21" s="31">
        <v>2171</v>
      </c>
      <c r="N21" s="119">
        <f t="shared" si="0"/>
        <v>-1.1152416356877324</v>
      </c>
      <c r="O21" s="119">
        <f t="shared" si="1"/>
        <v>6.5830721003134789</v>
      </c>
      <c r="Q21" s="29"/>
      <c r="R21" s="30"/>
    </row>
    <row r="22" spans="1:18">
      <c r="A22" s="4" t="s">
        <v>27</v>
      </c>
      <c r="B22" s="8">
        <v>200</v>
      </c>
      <c r="C22" s="8">
        <v>147</v>
      </c>
      <c r="D22" s="8">
        <v>2899</v>
      </c>
      <c r="E22" s="8">
        <v>1839</v>
      </c>
      <c r="F22" s="8">
        <v>185</v>
      </c>
      <c r="G22" s="8">
        <v>133</v>
      </c>
      <c r="H22" s="8">
        <v>2785</v>
      </c>
      <c r="I22" s="8">
        <v>1687</v>
      </c>
      <c r="J22" s="28"/>
      <c r="K22" s="4">
        <v>132</v>
      </c>
      <c r="L22" s="31">
        <v>1720</v>
      </c>
      <c r="N22" s="119">
        <f t="shared" si="0"/>
        <v>8.1081081081081088</v>
      </c>
      <c r="O22" s="119">
        <f t="shared" si="1"/>
        <v>4.0933572710951527</v>
      </c>
      <c r="Q22" s="29"/>
      <c r="R22" s="30"/>
    </row>
    <row r="23" spans="1:18" s="11" customFormat="1">
      <c r="A23" s="4" t="s">
        <v>28</v>
      </c>
      <c r="B23" s="8">
        <v>363</v>
      </c>
      <c r="C23" s="8">
        <v>353</v>
      </c>
      <c r="D23" s="8">
        <v>7169</v>
      </c>
      <c r="E23" s="8">
        <v>5491</v>
      </c>
      <c r="F23" s="8">
        <v>294</v>
      </c>
      <c r="G23" s="8">
        <v>282</v>
      </c>
      <c r="H23" s="8">
        <v>5830</v>
      </c>
      <c r="I23" s="8">
        <v>4355</v>
      </c>
      <c r="J23" s="28"/>
      <c r="K23" s="4">
        <v>289</v>
      </c>
      <c r="L23" s="31">
        <v>4666</v>
      </c>
      <c r="M23" s="12"/>
      <c r="N23" s="119">
        <f t="shared" si="0"/>
        <v>23.469387755102041</v>
      </c>
      <c r="O23" s="119">
        <f t="shared" si="1"/>
        <v>22.967409948542024</v>
      </c>
      <c r="Q23" s="29"/>
      <c r="R23" s="30"/>
    </row>
    <row r="24" spans="1:18">
      <c r="A24" s="4" t="s">
        <v>29</v>
      </c>
      <c r="B24" s="8">
        <v>28</v>
      </c>
      <c r="C24" s="8">
        <v>28</v>
      </c>
      <c r="D24" s="8">
        <v>557</v>
      </c>
      <c r="E24" s="8">
        <v>557</v>
      </c>
      <c r="F24" s="8">
        <v>35</v>
      </c>
      <c r="G24" s="8">
        <v>35</v>
      </c>
      <c r="H24" s="8">
        <v>393</v>
      </c>
      <c r="I24" s="8">
        <v>393</v>
      </c>
      <c r="J24" s="28"/>
      <c r="K24" s="4">
        <v>32</v>
      </c>
      <c r="L24" s="4">
        <v>368</v>
      </c>
      <c r="N24" s="119">
        <f t="shared" si="0"/>
        <v>-20</v>
      </c>
      <c r="O24" s="119">
        <f t="shared" si="1"/>
        <v>41.730279898218832</v>
      </c>
      <c r="Q24" s="29"/>
      <c r="R24" s="30"/>
    </row>
    <row r="25" spans="1:18">
      <c r="A25" s="62" t="s">
        <v>30</v>
      </c>
      <c r="B25" s="110">
        <v>342</v>
      </c>
      <c r="C25" s="110">
        <v>339</v>
      </c>
      <c r="D25" s="110">
        <v>3544</v>
      </c>
      <c r="E25" s="110">
        <v>3477</v>
      </c>
      <c r="F25" s="110">
        <v>331</v>
      </c>
      <c r="G25" s="110">
        <v>328</v>
      </c>
      <c r="H25" s="110">
        <v>3560</v>
      </c>
      <c r="I25" s="110">
        <v>3480</v>
      </c>
      <c r="J25" s="28"/>
      <c r="K25" s="62">
        <v>340</v>
      </c>
      <c r="L25" s="111">
        <v>3422</v>
      </c>
      <c r="N25" s="119">
        <f t="shared" si="0"/>
        <v>3.3232628398791544</v>
      </c>
      <c r="O25" s="119">
        <f t="shared" si="1"/>
        <v>-0.44943820224719105</v>
      </c>
      <c r="Q25" s="29"/>
      <c r="R25" s="30"/>
    </row>
    <row r="26" spans="1:18">
      <c r="A26" s="4" t="s">
        <v>537</v>
      </c>
      <c r="B26" s="8">
        <v>45</v>
      </c>
      <c r="C26" s="8" t="s">
        <v>7</v>
      </c>
      <c r="D26" s="8">
        <v>3140</v>
      </c>
      <c r="E26" s="8" t="s">
        <v>7</v>
      </c>
      <c r="F26" s="8">
        <v>45</v>
      </c>
      <c r="G26" s="8" t="s">
        <v>7</v>
      </c>
      <c r="H26" s="8">
        <v>3247</v>
      </c>
      <c r="I26" s="8" t="s">
        <v>7</v>
      </c>
      <c r="J26" s="8"/>
      <c r="K26" s="42" t="s">
        <v>479</v>
      </c>
      <c r="L26" s="101" t="s">
        <v>479</v>
      </c>
      <c r="M26" s="4"/>
      <c r="N26" s="119">
        <f t="shared" si="0"/>
        <v>0</v>
      </c>
      <c r="O26" s="119">
        <f t="shared" si="1"/>
        <v>-3.295349553433939</v>
      </c>
      <c r="Q26" s="29"/>
      <c r="R26" s="30"/>
    </row>
    <row r="27" spans="1:18">
      <c r="A27" s="58"/>
      <c r="B27" s="59"/>
      <c r="C27" s="59"/>
      <c r="D27" s="59"/>
      <c r="E27" s="59"/>
      <c r="F27" s="59"/>
      <c r="G27" s="59"/>
      <c r="H27" s="59"/>
      <c r="I27" s="59"/>
      <c r="J27" s="59"/>
      <c r="K27" s="116"/>
      <c r="L27" s="117"/>
      <c r="M27" s="58"/>
      <c r="N27" s="118"/>
      <c r="O27" s="118"/>
      <c r="Q27" s="29"/>
      <c r="R27" s="30"/>
    </row>
    <row r="28" spans="1:18" s="11" customFormat="1">
      <c r="A28" s="12" t="s">
        <v>571</v>
      </c>
      <c r="B28" s="12"/>
      <c r="C28" s="12"/>
      <c r="D28" s="12"/>
      <c r="E28" s="12"/>
      <c r="F28" s="12"/>
      <c r="G28" s="12"/>
      <c r="H28" s="12"/>
      <c r="I28" s="12"/>
      <c r="J28" s="12"/>
      <c r="L28" s="12"/>
      <c r="M28" s="12"/>
      <c r="N28" s="12"/>
      <c r="O28" s="12"/>
    </row>
    <row r="29" spans="1:18" s="11" customFormat="1">
      <c r="A29" s="12"/>
      <c r="B29" s="12"/>
      <c r="C29" s="12"/>
      <c r="D29" s="12"/>
      <c r="E29" s="12"/>
      <c r="F29" s="12"/>
      <c r="G29" s="12"/>
      <c r="H29" s="12"/>
      <c r="I29" s="12"/>
      <c r="J29" s="12"/>
      <c r="L29" s="12"/>
      <c r="M29" s="12"/>
      <c r="N29" s="12"/>
      <c r="O29" s="12"/>
    </row>
    <row r="30" spans="1:18">
      <c r="A30" s="58" t="s">
        <v>519</v>
      </c>
      <c r="B30" s="59"/>
      <c r="C30" s="59"/>
      <c r="D30" s="59"/>
      <c r="E30" s="59"/>
      <c r="F30" s="59"/>
      <c r="G30" s="59"/>
      <c r="H30" s="59"/>
      <c r="I30" s="59"/>
      <c r="J30" s="59"/>
      <c r="K30" s="116"/>
      <c r="L30" s="117"/>
      <c r="M30" s="58"/>
      <c r="N30" s="118"/>
      <c r="O30" s="118"/>
      <c r="Q30" s="29"/>
      <c r="R30" s="30"/>
    </row>
    <row r="32" spans="1:18" s="11" customFormat="1">
      <c r="A32" s="12" t="s">
        <v>491</v>
      </c>
      <c r="B32" s="12"/>
      <c r="C32" s="12"/>
      <c r="D32" s="12"/>
      <c r="E32" s="12"/>
      <c r="F32" s="12"/>
      <c r="G32" s="12"/>
      <c r="H32" s="12"/>
      <c r="I32" s="12"/>
      <c r="J32" s="12"/>
      <c r="L32" s="12"/>
      <c r="M32" s="12"/>
      <c r="N32" s="12"/>
      <c r="O32" s="12"/>
    </row>
    <row r="33" spans="12:13">
      <c r="L33" s="11"/>
      <c r="M33" s="11"/>
    </row>
  </sheetData>
  <mergeCells count="9">
    <mergeCell ref="K4:L5"/>
    <mergeCell ref="N4:O5"/>
    <mergeCell ref="A4:A6"/>
    <mergeCell ref="B4:E4"/>
    <mergeCell ref="B5:C5"/>
    <mergeCell ref="D5:E5"/>
    <mergeCell ref="F4:I4"/>
    <mergeCell ref="F5:G5"/>
    <mergeCell ref="H5:I5"/>
  </mergeCells>
  <phoneticPr fontId="18"/>
  <pageMargins left="0.70866141732283472" right="0.70866141732283472" top="0.74803149606299213" bottom="0.74803149606299213" header="0.31496062992125984" footer="0.31496062992125984"/>
  <pageSetup paperSize="9" scale="92"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1"/>
  <sheetViews>
    <sheetView view="pageBreakPreview" zoomScaleNormal="100" zoomScaleSheetLayoutView="100" workbookViewId="0"/>
  </sheetViews>
  <sheetFormatPr defaultRowHeight="12"/>
  <cols>
    <col min="1" max="1" width="32.625" style="12" customWidth="1"/>
    <col min="2" max="17" width="8.5" style="12" customWidth="1"/>
    <col min="18" max="16384" width="9" style="12"/>
  </cols>
  <sheetData>
    <row r="1" spans="1:17" s="32" customFormat="1" ht="14.25">
      <c r="A1" s="2" t="s">
        <v>526</v>
      </c>
    </row>
    <row r="3" spans="1:17" ht="13.5" customHeight="1">
      <c r="L3" s="173"/>
      <c r="M3" s="173"/>
      <c r="N3" s="120"/>
      <c r="O3" s="120"/>
      <c r="P3" s="120"/>
      <c r="Q3" s="120" t="s">
        <v>511</v>
      </c>
    </row>
    <row r="4" spans="1:17">
      <c r="A4" s="174" t="s">
        <v>5</v>
      </c>
      <c r="B4" s="177" t="s">
        <v>0</v>
      </c>
      <c r="C4" s="177"/>
      <c r="D4" s="166" t="s">
        <v>480</v>
      </c>
      <c r="E4" s="178"/>
      <c r="F4" s="170"/>
      <c r="G4" s="170"/>
      <c r="H4" s="170"/>
      <c r="I4" s="170"/>
      <c r="J4" s="170"/>
      <c r="K4" s="170"/>
      <c r="L4" s="170"/>
      <c r="M4" s="170"/>
      <c r="N4" s="170"/>
      <c r="O4" s="165"/>
      <c r="P4" s="166" t="s">
        <v>508</v>
      </c>
      <c r="Q4" s="167"/>
    </row>
    <row r="5" spans="1:17">
      <c r="A5" s="175"/>
      <c r="B5" s="177"/>
      <c r="C5" s="177"/>
      <c r="D5" s="171"/>
      <c r="E5" s="179"/>
      <c r="F5" s="177" t="s">
        <v>1</v>
      </c>
      <c r="G5" s="177"/>
      <c r="H5" s="177" t="s">
        <v>2</v>
      </c>
      <c r="I5" s="164"/>
      <c r="J5" s="33"/>
      <c r="K5" s="33"/>
      <c r="L5" s="33"/>
      <c r="M5" s="33"/>
      <c r="N5" s="166" t="s">
        <v>507</v>
      </c>
      <c r="O5" s="167"/>
      <c r="P5" s="171"/>
      <c r="Q5" s="172"/>
    </row>
    <row r="6" spans="1:17" ht="27" customHeight="1">
      <c r="A6" s="175"/>
      <c r="B6" s="177"/>
      <c r="C6" s="177"/>
      <c r="D6" s="168"/>
      <c r="E6" s="180"/>
      <c r="F6" s="177"/>
      <c r="G6" s="177"/>
      <c r="H6" s="177"/>
      <c r="I6" s="177"/>
      <c r="J6" s="177" t="s">
        <v>8</v>
      </c>
      <c r="K6" s="177"/>
      <c r="L6" s="177" t="s">
        <v>9</v>
      </c>
      <c r="M6" s="164"/>
      <c r="N6" s="168"/>
      <c r="O6" s="169"/>
      <c r="P6" s="168"/>
      <c r="Q6" s="169"/>
    </row>
    <row r="7" spans="1:17" ht="27" customHeight="1">
      <c r="A7" s="176"/>
      <c r="B7" s="35" t="s">
        <v>6</v>
      </c>
      <c r="C7" s="35" t="s">
        <v>10</v>
      </c>
      <c r="D7" s="35" t="s">
        <v>6</v>
      </c>
      <c r="E7" s="35" t="s">
        <v>10</v>
      </c>
      <c r="F7" s="35" t="s">
        <v>6</v>
      </c>
      <c r="G7" s="35" t="s">
        <v>10</v>
      </c>
      <c r="H7" s="35" t="s">
        <v>6</v>
      </c>
      <c r="I7" s="35" t="s">
        <v>10</v>
      </c>
      <c r="J7" s="35" t="s">
        <v>6</v>
      </c>
      <c r="K7" s="35" t="s">
        <v>10</v>
      </c>
      <c r="L7" s="35" t="s">
        <v>6</v>
      </c>
      <c r="M7" s="121" t="s">
        <v>11</v>
      </c>
      <c r="N7" s="35" t="s">
        <v>6</v>
      </c>
      <c r="O7" s="121" t="s">
        <v>11</v>
      </c>
      <c r="P7" s="35" t="s">
        <v>6</v>
      </c>
      <c r="Q7" s="35" t="s">
        <v>11</v>
      </c>
    </row>
    <row r="8" spans="1:17" s="11" customFormat="1">
      <c r="A8" s="36" t="s">
        <v>488</v>
      </c>
      <c r="B8" s="37">
        <v>5183</v>
      </c>
      <c r="C8" s="37">
        <v>53885</v>
      </c>
      <c r="D8" s="37">
        <v>5063</v>
      </c>
      <c r="E8" s="37">
        <v>47674</v>
      </c>
      <c r="F8" s="37">
        <v>1646</v>
      </c>
      <c r="G8" s="37">
        <v>4510</v>
      </c>
      <c r="H8" s="37">
        <v>3404</v>
      </c>
      <c r="I8" s="37">
        <v>43120</v>
      </c>
      <c r="J8" s="37">
        <v>3065</v>
      </c>
      <c r="K8" s="37">
        <v>36716</v>
      </c>
      <c r="L8" s="37">
        <f>H8-J8</f>
        <v>339</v>
      </c>
      <c r="M8" s="122">
        <f>I8-K8</f>
        <v>6404</v>
      </c>
      <c r="N8" s="37">
        <v>13</v>
      </c>
      <c r="O8" s="37">
        <v>44</v>
      </c>
      <c r="P8" s="37">
        <v>120</v>
      </c>
      <c r="Q8" s="37">
        <v>6211</v>
      </c>
    </row>
    <row r="9" spans="1:17">
      <c r="A9" s="38" t="s">
        <v>13</v>
      </c>
      <c r="B9" s="39">
        <v>13</v>
      </c>
      <c r="C9" s="39">
        <v>137</v>
      </c>
      <c r="D9" s="39">
        <v>13</v>
      </c>
      <c r="E9" s="39">
        <v>137</v>
      </c>
      <c r="F9" s="39" t="s">
        <v>7</v>
      </c>
      <c r="G9" s="39" t="s">
        <v>7</v>
      </c>
      <c r="H9" s="39">
        <v>13</v>
      </c>
      <c r="I9" s="39">
        <v>137</v>
      </c>
      <c r="J9" s="39">
        <v>9</v>
      </c>
      <c r="K9" s="39">
        <v>64</v>
      </c>
      <c r="L9" s="39">
        <f t="shared" ref="L9:L26" si="0">H9-J9</f>
        <v>4</v>
      </c>
      <c r="M9" s="123">
        <f t="shared" ref="M9:M26" si="1">I9-K9</f>
        <v>73</v>
      </c>
      <c r="N9" s="39" t="s">
        <v>509</v>
      </c>
      <c r="O9" s="39" t="s">
        <v>509</v>
      </c>
      <c r="P9" s="39" t="s">
        <v>7</v>
      </c>
      <c r="Q9" s="39" t="s">
        <v>7</v>
      </c>
    </row>
    <row r="10" spans="1:17">
      <c r="A10" s="38" t="s">
        <v>14</v>
      </c>
      <c r="B10" s="39">
        <v>2</v>
      </c>
      <c r="C10" s="39">
        <v>26</v>
      </c>
      <c r="D10" s="39">
        <v>2</v>
      </c>
      <c r="E10" s="39">
        <v>26</v>
      </c>
      <c r="F10" s="39" t="s">
        <v>7</v>
      </c>
      <c r="G10" s="39" t="s">
        <v>7</v>
      </c>
      <c r="H10" s="39">
        <v>2</v>
      </c>
      <c r="I10" s="39">
        <v>26</v>
      </c>
      <c r="J10" s="39">
        <v>1</v>
      </c>
      <c r="K10" s="39">
        <v>8</v>
      </c>
      <c r="L10" s="39">
        <f t="shared" si="0"/>
        <v>1</v>
      </c>
      <c r="M10" s="123">
        <f t="shared" si="1"/>
        <v>18</v>
      </c>
      <c r="N10" s="39" t="s">
        <v>509</v>
      </c>
      <c r="O10" s="39" t="s">
        <v>509</v>
      </c>
      <c r="P10" s="39" t="s">
        <v>7</v>
      </c>
      <c r="Q10" s="39" t="s">
        <v>7</v>
      </c>
    </row>
    <row r="11" spans="1:17">
      <c r="A11" s="38" t="s">
        <v>15</v>
      </c>
      <c r="B11" s="39">
        <v>6</v>
      </c>
      <c r="C11" s="39">
        <v>54</v>
      </c>
      <c r="D11" s="39">
        <v>6</v>
      </c>
      <c r="E11" s="39">
        <v>54</v>
      </c>
      <c r="F11" s="39" t="s">
        <v>7</v>
      </c>
      <c r="G11" s="39" t="s">
        <v>7</v>
      </c>
      <c r="H11" s="39">
        <v>6</v>
      </c>
      <c r="I11" s="39">
        <v>54</v>
      </c>
      <c r="J11" s="39">
        <v>6</v>
      </c>
      <c r="K11" s="39">
        <v>54</v>
      </c>
      <c r="L11" s="39" t="s">
        <v>481</v>
      </c>
      <c r="M11" s="123" t="s">
        <v>481</v>
      </c>
      <c r="N11" s="39" t="s">
        <v>509</v>
      </c>
      <c r="O11" s="39" t="s">
        <v>509</v>
      </c>
      <c r="P11" s="39" t="s">
        <v>7</v>
      </c>
      <c r="Q11" s="39" t="s">
        <v>7</v>
      </c>
    </row>
    <row r="12" spans="1:17">
      <c r="A12" s="38" t="s">
        <v>16</v>
      </c>
      <c r="B12" s="39">
        <v>613</v>
      </c>
      <c r="C12" s="39">
        <v>4823</v>
      </c>
      <c r="D12" s="39">
        <v>613</v>
      </c>
      <c r="E12" s="39">
        <v>4823</v>
      </c>
      <c r="F12" s="39">
        <v>112</v>
      </c>
      <c r="G12" s="39">
        <v>266</v>
      </c>
      <c r="H12" s="39">
        <v>501</v>
      </c>
      <c r="I12" s="39">
        <v>4557</v>
      </c>
      <c r="J12" s="39">
        <v>500</v>
      </c>
      <c r="K12" s="39">
        <v>4538</v>
      </c>
      <c r="L12" s="39">
        <f t="shared" si="0"/>
        <v>1</v>
      </c>
      <c r="M12" s="123">
        <f t="shared" si="1"/>
        <v>19</v>
      </c>
      <c r="N12" s="39" t="s">
        <v>509</v>
      </c>
      <c r="O12" s="39" t="s">
        <v>509</v>
      </c>
      <c r="P12" s="39" t="s">
        <v>7</v>
      </c>
      <c r="Q12" s="39" t="s">
        <v>7</v>
      </c>
    </row>
    <row r="13" spans="1:17">
      <c r="A13" s="38" t="s">
        <v>17</v>
      </c>
      <c r="B13" s="39">
        <v>215</v>
      </c>
      <c r="C13" s="39">
        <v>4362</v>
      </c>
      <c r="D13" s="39">
        <v>215</v>
      </c>
      <c r="E13" s="39">
        <v>4362</v>
      </c>
      <c r="F13" s="39">
        <v>45</v>
      </c>
      <c r="G13" s="39">
        <v>120</v>
      </c>
      <c r="H13" s="39">
        <v>170</v>
      </c>
      <c r="I13" s="39">
        <v>4242</v>
      </c>
      <c r="J13" s="39">
        <v>170</v>
      </c>
      <c r="K13" s="39">
        <v>4242</v>
      </c>
      <c r="L13" s="39" t="s">
        <v>481</v>
      </c>
      <c r="M13" s="123" t="s">
        <v>481</v>
      </c>
      <c r="N13" s="39" t="s">
        <v>509</v>
      </c>
      <c r="O13" s="39" t="s">
        <v>509</v>
      </c>
      <c r="P13" s="39" t="s">
        <v>7</v>
      </c>
      <c r="Q13" s="39" t="s">
        <v>7</v>
      </c>
    </row>
    <row r="14" spans="1:17">
      <c r="A14" s="38" t="s">
        <v>18</v>
      </c>
      <c r="B14" s="39">
        <v>7</v>
      </c>
      <c r="C14" s="39">
        <v>501</v>
      </c>
      <c r="D14" s="39">
        <v>3</v>
      </c>
      <c r="E14" s="39">
        <v>341</v>
      </c>
      <c r="F14" s="39" t="s">
        <v>7</v>
      </c>
      <c r="G14" s="39" t="s">
        <v>7</v>
      </c>
      <c r="H14" s="39">
        <v>3</v>
      </c>
      <c r="I14" s="39">
        <v>341</v>
      </c>
      <c r="J14" s="39">
        <v>3</v>
      </c>
      <c r="K14" s="39">
        <v>341</v>
      </c>
      <c r="L14" s="39" t="s">
        <v>481</v>
      </c>
      <c r="M14" s="123" t="s">
        <v>481</v>
      </c>
      <c r="N14" s="39" t="s">
        <v>509</v>
      </c>
      <c r="O14" s="39" t="s">
        <v>509</v>
      </c>
      <c r="P14" s="39">
        <v>4</v>
      </c>
      <c r="Q14" s="39">
        <v>160</v>
      </c>
    </row>
    <row r="15" spans="1:17">
      <c r="A15" s="38" t="s">
        <v>19</v>
      </c>
      <c r="B15" s="39">
        <v>30</v>
      </c>
      <c r="C15" s="39">
        <v>346</v>
      </c>
      <c r="D15" s="39">
        <v>30</v>
      </c>
      <c r="E15" s="39">
        <v>346</v>
      </c>
      <c r="F15" s="39">
        <v>1</v>
      </c>
      <c r="G15" s="39">
        <v>1</v>
      </c>
      <c r="H15" s="39">
        <v>29</v>
      </c>
      <c r="I15" s="39">
        <v>345</v>
      </c>
      <c r="J15" s="39">
        <v>29</v>
      </c>
      <c r="K15" s="39">
        <v>345</v>
      </c>
      <c r="L15" s="39" t="s">
        <v>481</v>
      </c>
      <c r="M15" s="123" t="s">
        <v>481</v>
      </c>
      <c r="N15" s="39" t="s">
        <v>509</v>
      </c>
      <c r="O15" s="39" t="s">
        <v>509</v>
      </c>
      <c r="P15" s="39" t="s">
        <v>7</v>
      </c>
      <c r="Q15" s="39" t="s">
        <v>7</v>
      </c>
    </row>
    <row r="16" spans="1:17">
      <c r="A16" s="38" t="s">
        <v>20</v>
      </c>
      <c r="B16" s="39">
        <v>126</v>
      </c>
      <c r="C16" s="39">
        <v>2775</v>
      </c>
      <c r="D16" s="39">
        <v>126</v>
      </c>
      <c r="E16" s="39">
        <v>2775</v>
      </c>
      <c r="F16" s="39">
        <v>3</v>
      </c>
      <c r="G16" s="39">
        <v>9</v>
      </c>
      <c r="H16" s="39">
        <v>122</v>
      </c>
      <c r="I16" s="39">
        <v>2761</v>
      </c>
      <c r="J16" s="39">
        <v>118</v>
      </c>
      <c r="K16" s="39">
        <v>2752</v>
      </c>
      <c r="L16" s="39">
        <f t="shared" si="0"/>
        <v>4</v>
      </c>
      <c r="M16" s="123">
        <f>I16-K16</f>
        <v>9</v>
      </c>
      <c r="N16" s="39">
        <v>1</v>
      </c>
      <c r="O16" s="39">
        <v>5</v>
      </c>
      <c r="P16" s="39" t="s">
        <v>7</v>
      </c>
      <c r="Q16" s="39" t="s">
        <v>7</v>
      </c>
    </row>
    <row r="17" spans="1:17">
      <c r="A17" s="38" t="s">
        <v>21</v>
      </c>
      <c r="B17" s="39">
        <v>1357</v>
      </c>
      <c r="C17" s="39">
        <v>11686</v>
      </c>
      <c r="D17" s="39">
        <v>1357</v>
      </c>
      <c r="E17" s="39">
        <v>11686</v>
      </c>
      <c r="F17" s="39">
        <v>306</v>
      </c>
      <c r="G17" s="39">
        <v>987</v>
      </c>
      <c r="H17" s="39">
        <v>1049</v>
      </c>
      <c r="I17" s="39">
        <v>10694</v>
      </c>
      <c r="J17" s="39">
        <v>1024</v>
      </c>
      <c r="K17" s="39">
        <v>10416</v>
      </c>
      <c r="L17" s="39">
        <f t="shared" si="0"/>
        <v>25</v>
      </c>
      <c r="M17" s="123">
        <f t="shared" si="1"/>
        <v>278</v>
      </c>
      <c r="N17" s="39">
        <v>2</v>
      </c>
      <c r="O17" s="39">
        <v>5</v>
      </c>
      <c r="P17" s="39" t="s">
        <v>7</v>
      </c>
      <c r="Q17" s="39" t="s">
        <v>7</v>
      </c>
    </row>
    <row r="18" spans="1:17">
      <c r="A18" s="38" t="s">
        <v>22</v>
      </c>
      <c r="B18" s="39">
        <v>117</v>
      </c>
      <c r="C18" s="39">
        <v>1363</v>
      </c>
      <c r="D18" s="39">
        <v>117</v>
      </c>
      <c r="E18" s="39">
        <v>1363</v>
      </c>
      <c r="F18" s="39">
        <v>7</v>
      </c>
      <c r="G18" s="39">
        <v>17</v>
      </c>
      <c r="H18" s="39">
        <v>110</v>
      </c>
      <c r="I18" s="39">
        <v>1346</v>
      </c>
      <c r="J18" s="39">
        <v>91</v>
      </c>
      <c r="K18" s="39">
        <v>1052</v>
      </c>
      <c r="L18" s="39">
        <f t="shared" si="0"/>
        <v>19</v>
      </c>
      <c r="M18" s="123">
        <f t="shared" si="1"/>
        <v>294</v>
      </c>
      <c r="N18" s="39" t="s">
        <v>509</v>
      </c>
      <c r="O18" s="39" t="s">
        <v>509</v>
      </c>
      <c r="P18" s="39" t="s">
        <v>7</v>
      </c>
      <c r="Q18" s="39" t="s">
        <v>7</v>
      </c>
    </row>
    <row r="19" spans="1:17">
      <c r="A19" s="38" t="s">
        <v>23</v>
      </c>
      <c r="B19" s="39">
        <v>235</v>
      </c>
      <c r="C19" s="39">
        <v>950</v>
      </c>
      <c r="D19" s="39">
        <v>235</v>
      </c>
      <c r="E19" s="39">
        <v>950</v>
      </c>
      <c r="F19" s="39">
        <v>27</v>
      </c>
      <c r="G19" s="39">
        <v>41</v>
      </c>
      <c r="H19" s="39">
        <v>207</v>
      </c>
      <c r="I19" s="39">
        <v>906</v>
      </c>
      <c r="J19" s="39">
        <v>203</v>
      </c>
      <c r="K19" s="39">
        <v>860</v>
      </c>
      <c r="L19" s="39">
        <f t="shared" si="0"/>
        <v>4</v>
      </c>
      <c r="M19" s="123">
        <f t="shared" si="1"/>
        <v>46</v>
      </c>
      <c r="N19" s="39">
        <v>1</v>
      </c>
      <c r="O19" s="39">
        <v>3</v>
      </c>
      <c r="P19" s="39" t="s">
        <v>7</v>
      </c>
      <c r="Q19" s="39" t="s">
        <v>7</v>
      </c>
    </row>
    <row r="20" spans="1:17">
      <c r="A20" s="38" t="s">
        <v>24</v>
      </c>
      <c r="B20" s="39">
        <v>210</v>
      </c>
      <c r="C20" s="39">
        <v>1451</v>
      </c>
      <c r="D20" s="39">
        <v>207</v>
      </c>
      <c r="E20" s="39">
        <v>1355</v>
      </c>
      <c r="F20" s="39">
        <v>99</v>
      </c>
      <c r="G20" s="39">
        <v>327</v>
      </c>
      <c r="H20" s="39">
        <v>108</v>
      </c>
      <c r="I20" s="39">
        <v>1028</v>
      </c>
      <c r="J20" s="39">
        <v>95</v>
      </c>
      <c r="K20" s="39">
        <v>782</v>
      </c>
      <c r="L20" s="39">
        <f t="shared" si="0"/>
        <v>13</v>
      </c>
      <c r="M20" s="123">
        <f t="shared" si="1"/>
        <v>246</v>
      </c>
      <c r="N20" s="39" t="s">
        <v>509</v>
      </c>
      <c r="O20" s="39" t="s">
        <v>509</v>
      </c>
      <c r="P20" s="39">
        <v>3</v>
      </c>
      <c r="Q20" s="39">
        <v>96</v>
      </c>
    </row>
    <row r="21" spans="1:17">
      <c r="A21" s="38" t="s">
        <v>25</v>
      </c>
      <c r="B21" s="39">
        <v>742</v>
      </c>
      <c r="C21" s="39">
        <v>5722</v>
      </c>
      <c r="D21" s="39">
        <v>741</v>
      </c>
      <c r="E21" s="39">
        <v>5712</v>
      </c>
      <c r="F21" s="39">
        <v>447</v>
      </c>
      <c r="G21" s="39">
        <v>1190</v>
      </c>
      <c r="H21" s="39">
        <v>294</v>
      </c>
      <c r="I21" s="39">
        <v>4522</v>
      </c>
      <c r="J21" s="39">
        <v>290</v>
      </c>
      <c r="K21" s="39">
        <v>4496</v>
      </c>
      <c r="L21" s="39">
        <f t="shared" si="0"/>
        <v>4</v>
      </c>
      <c r="M21" s="123">
        <f t="shared" si="1"/>
        <v>26</v>
      </c>
      <c r="N21" s="39" t="s">
        <v>509</v>
      </c>
      <c r="O21" s="39" t="s">
        <v>509</v>
      </c>
      <c r="P21" s="39">
        <v>1</v>
      </c>
      <c r="Q21" s="39">
        <v>10</v>
      </c>
    </row>
    <row r="22" spans="1:17">
      <c r="A22" s="38" t="s">
        <v>26</v>
      </c>
      <c r="B22" s="39">
        <v>532</v>
      </c>
      <c r="C22" s="39">
        <v>2380</v>
      </c>
      <c r="D22" s="39">
        <v>531</v>
      </c>
      <c r="E22" s="39">
        <v>2380</v>
      </c>
      <c r="F22" s="39">
        <v>346</v>
      </c>
      <c r="G22" s="39">
        <v>647</v>
      </c>
      <c r="H22" s="39">
        <v>185</v>
      </c>
      <c r="I22" s="39">
        <v>1733</v>
      </c>
      <c r="J22" s="39">
        <v>183</v>
      </c>
      <c r="K22" s="39">
        <v>1726</v>
      </c>
      <c r="L22" s="39">
        <f t="shared" si="0"/>
        <v>2</v>
      </c>
      <c r="M22" s="123">
        <f t="shared" si="1"/>
        <v>7</v>
      </c>
      <c r="N22" s="39" t="s">
        <v>509</v>
      </c>
      <c r="O22" s="39" t="s">
        <v>509</v>
      </c>
      <c r="P22" s="39">
        <v>1</v>
      </c>
      <c r="Q22" s="39" t="s">
        <v>7</v>
      </c>
    </row>
    <row r="23" spans="1:17">
      <c r="A23" s="38" t="s">
        <v>27</v>
      </c>
      <c r="B23" s="39">
        <v>200</v>
      </c>
      <c r="C23" s="39">
        <v>2899</v>
      </c>
      <c r="D23" s="39">
        <v>147</v>
      </c>
      <c r="E23" s="39">
        <v>1839</v>
      </c>
      <c r="F23" s="39">
        <v>74</v>
      </c>
      <c r="G23" s="39">
        <v>186</v>
      </c>
      <c r="H23" s="39">
        <v>73</v>
      </c>
      <c r="I23" s="39">
        <v>1653</v>
      </c>
      <c r="J23" s="39">
        <v>44</v>
      </c>
      <c r="K23" s="39">
        <v>455</v>
      </c>
      <c r="L23" s="39">
        <f t="shared" si="0"/>
        <v>29</v>
      </c>
      <c r="M23" s="123">
        <f t="shared" si="1"/>
        <v>1198</v>
      </c>
      <c r="N23" s="39" t="s">
        <v>509</v>
      </c>
      <c r="O23" s="39" t="s">
        <v>509</v>
      </c>
      <c r="P23" s="39">
        <v>53</v>
      </c>
      <c r="Q23" s="39">
        <v>1060</v>
      </c>
    </row>
    <row r="24" spans="1:17">
      <c r="A24" s="38" t="s">
        <v>28</v>
      </c>
      <c r="B24" s="39">
        <v>363</v>
      </c>
      <c r="C24" s="39">
        <v>7169</v>
      </c>
      <c r="D24" s="39">
        <v>353</v>
      </c>
      <c r="E24" s="39">
        <v>5491</v>
      </c>
      <c r="F24" s="39">
        <v>142</v>
      </c>
      <c r="G24" s="39">
        <v>638</v>
      </c>
      <c r="H24" s="39">
        <v>210</v>
      </c>
      <c r="I24" s="39">
        <v>4841</v>
      </c>
      <c r="J24" s="39">
        <v>76</v>
      </c>
      <c r="K24" s="39">
        <v>1024</v>
      </c>
      <c r="L24" s="39">
        <f t="shared" si="0"/>
        <v>134</v>
      </c>
      <c r="M24" s="123">
        <f t="shared" si="1"/>
        <v>3817</v>
      </c>
      <c r="N24" s="39">
        <v>1</v>
      </c>
      <c r="O24" s="39">
        <v>12</v>
      </c>
      <c r="P24" s="39">
        <v>10</v>
      </c>
      <c r="Q24" s="39">
        <v>1678</v>
      </c>
    </row>
    <row r="25" spans="1:17">
      <c r="A25" s="4" t="s">
        <v>29</v>
      </c>
      <c r="B25" s="136">
        <v>28</v>
      </c>
      <c r="C25" s="136">
        <v>557</v>
      </c>
      <c r="D25" s="136">
        <v>28</v>
      </c>
      <c r="E25" s="136">
        <v>557</v>
      </c>
      <c r="F25" s="39" t="s">
        <v>7</v>
      </c>
      <c r="G25" s="39" t="s">
        <v>7</v>
      </c>
      <c r="H25" s="39">
        <v>28</v>
      </c>
      <c r="I25" s="39">
        <v>557</v>
      </c>
      <c r="J25" s="136">
        <v>20</v>
      </c>
      <c r="K25" s="136">
        <v>464</v>
      </c>
      <c r="L25" s="39">
        <f t="shared" si="0"/>
        <v>8</v>
      </c>
      <c r="M25" s="123">
        <f t="shared" si="1"/>
        <v>93</v>
      </c>
      <c r="N25" s="39" t="s">
        <v>509</v>
      </c>
      <c r="O25" s="39" t="s">
        <v>509</v>
      </c>
      <c r="P25" s="139" t="s">
        <v>7</v>
      </c>
      <c r="Q25" s="139" t="s">
        <v>7</v>
      </c>
    </row>
    <row r="26" spans="1:17">
      <c r="A26" s="4" t="s">
        <v>30</v>
      </c>
      <c r="B26" s="136">
        <v>342</v>
      </c>
      <c r="C26" s="136">
        <v>3544</v>
      </c>
      <c r="D26" s="136">
        <v>339</v>
      </c>
      <c r="E26" s="136">
        <v>3477</v>
      </c>
      <c r="F26" s="136">
        <v>37</v>
      </c>
      <c r="G26" s="136">
        <v>81</v>
      </c>
      <c r="H26" s="39">
        <v>294</v>
      </c>
      <c r="I26" s="39">
        <v>3377</v>
      </c>
      <c r="J26" s="136">
        <v>203</v>
      </c>
      <c r="K26" s="136">
        <v>3097</v>
      </c>
      <c r="L26" s="39">
        <f t="shared" si="0"/>
        <v>91</v>
      </c>
      <c r="M26" s="123">
        <f t="shared" si="1"/>
        <v>280</v>
      </c>
      <c r="N26" s="39">
        <v>8</v>
      </c>
      <c r="O26" s="39">
        <v>19</v>
      </c>
      <c r="P26" s="139">
        <v>3</v>
      </c>
      <c r="Q26" s="139">
        <v>67</v>
      </c>
    </row>
    <row r="27" spans="1:17">
      <c r="A27" s="4" t="s">
        <v>486</v>
      </c>
      <c r="B27" s="137">
        <v>45</v>
      </c>
      <c r="C27" s="137">
        <v>3140</v>
      </c>
      <c r="D27" s="138" t="s">
        <v>7</v>
      </c>
      <c r="E27" s="138" t="s">
        <v>7</v>
      </c>
      <c r="F27" s="138" t="s">
        <v>7</v>
      </c>
      <c r="G27" s="138" t="s">
        <v>7</v>
      </c>
      <c r="H27" s="42" t="s">
        <v>7</v>
      </c>
      <c r="I27" s="42" t="s">
        <v>7</v>
      </c>
      <c r="J27" s="138" t="s">
        <v>7</v>
      </c>
      <c r="K27" s="138" t="s">
        <v>7</v>
      </c>
      <c r="L27" s="42" t="s">
        <v>487</v>
      </c>
      <c r="M27" s="124" t="s">
        <v>487</v>
      </c>
      <c r="N27" s="42" t="s">
        <v>509</v>
      </c>
      <c r="O27" s="42" t="s">
        <v>509</v>
      </c>
      <c r="P27" s="132">
        <v>45</v>
      </c>
      <c r="Q27" s="132">
        <v>3140</v>
      </c>
    </row>
    <row r="29" spans="1:17">
      <c r="A29" s="12" t="s">
        <v>457</v>
      </c>
    </row>
    <row r="31" spans="1:17">
      <c r="A31" s="12" t="s">
        <v>506</v>
      </c>
    </row>
  </sheetData>
  <sheetProtection selectLockedCells="1" selectUnlockedCells="1"/>
  <mergeCells count="11">
    <mergeCell ref="N5:O6"/>
    <mergeCell ref="F4:O4"/>
    <mergeCell ref="P4:Q6"/>
    <mergeCell ref="L3:M3"/>
    <mergeCell ref="A4:A7"/>
    <mergeCell ref="B4:C6"/>
    <mergeCell ref="F5:G6"/>
    <mergeCell ref="H5:I6"/>
    <mergeCell ref="J6:K6"/>
    <mergeCell ref="L6:M6"/>
    <mergeCell ref="D4:E6"/>
  </mergeCells>
  <phoneticPr fontId="18"/>
  <pageMargins left="0.70866141732283472" right="0.70866141732283472" top="0.74803149606299213" bottom="0.74803149606299213" header="0.31496062992125984" footer="0.31496062992125984"/>
  <pageSetup paperSize="9" scale="79"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8"/>
  <sheetViews>
    <sheetView view="pageBreakPreview" topLeftCell="A109" zoomScaleNormal="100" zoomScaleSheetLayoutView="100" workbookViewId="0"/>
  </sheetViews>
  <sheetFormatPr defaultRowHeight="12"/>
  <cols>
    <col min="1" max="1" width="37.375" style="12" customWidth="1"/>
    <col min="2" max="2" width="9" style="12"/>
    <col min="3" max="3" width="11.125" style="12" bestFit="1" customWidth="1"/>
    <col min="4" max="4" width="11.875" style="12" customWidth="1"/>
    <col min="5" max="6" width="9" style="12"/>
    <col min="7" max="7" width="9" style="12" customWidth="1"/>
    <col min="8" max="8" width="10.625" style="12" customWidth="1"/>
    <col min="9" max="16384" width="9" style="12"/>
  </cols>
  <sheetData>
    <row r="1" spans="1:8" ht="14.25">
      <c r="A1" s="2" t="s">
        <v>527</v>
      </c>
      <c r="C1" s="11"/>
    </row>
    <row r="3" spans="1:8">
      <c r="H3" s="73" t="s">
        <v>510</v>
      </c>
    </row>
    <row r="4" spans="1:8" ht="27" customHeight="1">
      <c r="A4" s="151" t="s">
        <v>431</v>
      </c>
      <c r="B4" s="151" t="s">
        <v>6</v>
      </c>
      <c r="C4" s="151"/>
      <c r="D4" s="151" t="s">
        <v>419</v>
      </c>
      <c r="E4" s="151"/>
      <c r="F4" s="151"/>
      <c r="G4" s="151"/>
      <c r="H4" s="151" t="s">
        <v>430</v>
      </c>
    </row>
    <row r="5" spans="1:8" s="27" customFormat="1" ht="27" customHeight="1">
      <c r="A5" s="151"/>
      <c r="B5" s="9" t="s">
        <v>432</v>
      </c>
      <c r="C5" s="9" t="s">
        <v>433</v>
      </c>
      <c r="D5" s="9" t="s">
        <v>455</v>
      </c>
      <c r="E5" s="9" t="s">
        <v>165</v>
      </c>
      <c r="F5" s="9" t="s">
        <v>166</v>
      </c>
      <c r="G5" s="9" t="s">
        <v>433</v>
      </c>
      <c r="H5" s="151"/>
    </row>
    <row r="6" spans="1:8" s="11" customFormat="1">
      <c r="A6" s="36" t="s">
        <v>485</v>
      </c>
      <c r="B6" s="7">
        <v>5183</v>
      </c>
      <c r="C6" s="40" t="s">
        <v>459</v>
      </c>
      <c r="D6" s="7">
        <v>53885</v>
      </c>
      <c r="E6" s="7">
        <v>28946</v>
      </c>
      <c r="F6" s="7">
        <v>24927</v>
      </c>
      <c r="G6" s="85" t="s">
        <v>459</v>
      </c>
      <c r="H6" s="18" t="s">
        <v>459</v>
      </c>
    </row>
    <row r="7" spans="1:8" s="11" customFormat="1">
      <c r="A7" s="36" t="s">
        <v>13</v>
      </c>
      <c r="B7" s="8">
        <v>13</v>
      </c>
      <c r="C7" s="86">
        <f>B7/$B$6</f>
        <v>2.5081998842369285E-3</v>
      </c>
      <c r="D7" s="8">
        <v>137</v>
      </c>
      <c r="E7" s="8">
        <v>98</v>
      </c>
      <c r="F7" s="8">
        <v>39</v>
      </c>
      <c r="G7" s="86">
        <f t="shared" ref="G7:G69" si="0">D7/$D$6</f>
        <v>2.5424515171197921E-3</v>
      </c>
      <c r="H7" s="41">
        <f>D7/B7</f>
        <v>10.538461538461538</v>
      </c>
    </row>
    <row r="8" spans="1:8">
      <c r="A8" s="38" t="s">
        <v>37</v>
      </c>
      <c r="B8" s="8">
        <v>13</v>
      </c>
      <c r="C8" s="86">
        <f t="shared" ref="C8:C70" si="1">B8/$B$6</f>
        <v>2.5081998842369285E-3</v>
      </c>
      <c r="D8" s="8">
        <v>137</v>
      </c>
      <c r="E8" s="8">
        <v>98</v>
      </c>
      <c r="F8" s="8">
        <v>39</v>
      </c>
      <c r="G8" s="86">
        <f t="shared" si="0"/>
        <v>2.5424515171197921E-3</v>
      </c>
      <c r="H8" s="41">
        <f t="shared" ref="H8:H69" si="2">D8/B8</f>
        <v>10.538461538461538</v>
      </c>
    </row>
    <row r="9" spans="1:8">
      <c r="A9" s="38" t="s">
        <v>38</v>
      </c>
      <c r="B9" s="8" t="s">
        <v>7</v>
      </c>
      <c r="C9" s="86" t="s">
        <v>459</v>
      </c>
      <c r="D9" s="8" t="s">
        <v>7</v>
      </c>
      <c r="E9" s="8" t="s">
        <v>7</v>
      </c>
      <c r="F9" s="8" t="s">
        <v>7</v>
      </c>
      <c r="G9" s="86" t="s">
        <v>459</v>
      </c>
      <c r="H9" s="41" t="s">
        <v>459</v>
      </c>
    </row>
    <row r="10" spans="1:8" s="11" customFormat="1">
      <c r="A10" s="36" t="s">
        <v>14</v>
      </c>
      <c r="B10" s="8">
        <v>2</v>
      </c>
      <c r="C10" s="86">
        <f t="shared" si="1"/>
        <v>3.8587690526721975E-4</v>
      </c>
      <c r="D10" s="8">
        <v>26</v>
      </c>
      <c r="E10" s="8">
        <v>18</v>
      </c>
      <c r="F10" s="8">
        <v>8</v>
      </c>
      <c r="G10" s="86">
        <f t="shared" si="0"/>
        <v>4.8250904704463208E-4</v>
      </c>
      <c r="H10" s="41">
        <f t="shared" si="2"/>
        <v>13</v>
      </c>
    </row>
    <row r="11" spans="1:8">
      <c r="A11" s="38" t="s">
        <v>39</v>
      </c>
      <c r="B11" s="8">
        <v>1</v>
      </c>
      <c r="C11" s="86">
        <f t="shared" si="1"/>
        <v>1.9293845263360988E-4</v>
      </c>
      <c r="D11" s="8">
        <v>8</v>
      </c>
      <c r="E11" s="8">
        <v>5</v>
      </c>
      <c r="F11" s="8">
        <v>3</v>
      </c>
      <c r="G11" s="86">
        <f t="shared" si="0"/>
        <v>1.4846432216757911E-4</v>
      </c>
      <c r="H11" s="41">
        <f t="shared" si="2"/>
        <v>8</v>
      </c>
    </row>
    <row r="12" spans="1:8">
      <c r="A12" s="38" t="s">
        <v>40</v>
      </c>
      <c r="B12" s="8">
        <v>1</v>
      </c>
      <c r="C12" s="86">
        <f t="shared" si="1"/>
        <v>1.9293845263360988E-4</v>
      </c>
      <c r="D12" s="8">
        <v>18</v>
      </c>
      <c r="E12" s="8">
        <v>13</v>
      </c>
      <c r="F12" s="8">
        <v>5</v>
      </c>
      <c r="G12" s="86">
        <f t="shared" si="0"/>
        <v>3.34044724877053E-4</v>
      </c>
      <c r="H12" s="41">
        <f t="shared" si="2"/>
        <v>18</v>
      </c>
    </row>
    <row r="13" spans="1:8" s="11" customFormat="1">
      <c r="A13" s="36" t="s">
        <v>15</v>
      </c>
      <c r="B13" s="8">
        <v>6</v>
      </c>
      <c r="C13" s="86">
        <f t="shared" si="1"/>
        <v>1.1576307158016593E-3</v>
      </c>
      <c r="D13" s="8">
        <v>54</v>
      </c>
      <c r="E13" s="8">
        <v>39</v>
      </c>
      <c r="F13" s="8">
        <v>15</v>
      </c>
      <c r="G13" s="86">
        <f t="shared" si="0"/>
        <v>1.0021341746311589E-3</v>
      </c>
      <c r="H13" s="41">
        <f t="shared" si="2"/>
        <v>9</v>
      </c>
    </row>
    <row r="14" spans="1:8">
      <c r="A14" s="38" t="s">
        <v>41</v>
      </c>
      <c r="B14" s="8">
        <v>6</v>
      </c>
      <c r="C14" s="86">
        <f t="shared" si="1"/>
        <v>1.1576307158016593E-3</v>
      </c>
      <c r="D14" s="8">
        <v>54</v>
      </c>
      <c r="E14" s="8">
        <v>39</v>
      </c>
      <c r="F14" s="8">
        <v>15</v>
      </c>
      <c r="G14" s="86">
        <f t="shared" si="0"/>
        <v>1.0021341746311589E-3</v>
      </c>
      <c r="H14" s="41">
        <f t="shared" si="2"/>
        <v>9</v>
      </c>
    </row>
    <row r="15" spans="1:8" s="11" customFormat="1">
      <c r="A15" s="36" t="s">
        <v>16</v>
      </c>
      <c r="B15" s="8">
        <v>613</v>
      </c>
      <c r="C15" s="86">
        <f t="shared" si="1"/>
        <v>0.11827127146440286</v>
      </c>
      <c r="D15" s="8">
        <v>4823</v>
      </c>
      <c r="E15" s="8">
        <v>4016</v>
      </c>
      <c r="F15" s="8">
        <v>807</v>
      </c>
      <c r="G15" s="86">
        <f t="shared" si="0"/>
        <v>8.9505428226779246E-2</v>
      </c>
      <c r="H15" s="41">
        <f t="shared" si="2"/>
        <v>7.8678629690048938</v>
      </c>
    </row>
    <row r="16" spans="1:8">
      <c r="A16" s="38" t="s">
        <v>42</v>
      </c>
      <c r="B16" s="8">
        <v>255</v>
      </c>
      <c r="C16" s="86">
        <f t="shared" si="1"/>
        <v>4.919930542157052E-2</v>
      </c>
      <c r="D16" s="8">
        <v>1694</v>
      </c>
      <c r="E16" s="8">
        <v>1359</v>
      </c>
      <c r="F16" s="8">
        <v>335</v>
      </c>
      <c r="G16" s="86">
        <f t="shared" si="0"/>
        <v>3.1437320218984877E-2</v>
      </c>
      <c r="H16" s="41">
        <f t="shared" si="2"/>
        <v>6.6431372549019612</v>
      </c>
    </row>
    <row r="17" spans="1:8">
      <c r="A17" s="38" t="s">
        <v>43</v>
      </c>
      <c r="B17" s="8">
        <v>185</v>
      </c>
      <c r="C17" s="86">
        <f t="shared" si="1"/>
        <v>3.5693613737217827E-2</v>
      </c>
      <c r="D17" s="8">
        <v>1217</v>
      </c>
      <c r="E17" s="8">
        <v>1018</v>
      </c>
      <c r="F17" s="8">
        <v>199</v>
      </c>
      <c r="G17" s="86">
        <f t="shared" si="0"/>
        <v>2.258513500974297E-2</v>
      </c>
      <c r="H17" s="41">
        <f t="shared" si="2"/>
        <v>6.5783783783783782</v>
      </c>
    </row>
    <row r="18" spans="1:8">
      <c r="A18" s="38" t="s">
        <v>44</v>
      </c>
      <c r="B18" s="8">
        <v>173</v>
      </c>
      <c r="C18" s="86">
        <f t="shared" si="1"/>
        <v>3.3378352305614506E-2</v>
      </c>
      <c r="D18" s="8">
        <v>1912</v>
      </c>
      <c r="E18" s="8">
        <v>1639</v>
      </c>
      <c r="F18" s="8">
        <v>273</v>
      </c>
      <c r="G18" s="86">
        <f t="shared" si="0"/>
        <v>3.5482972998051407E-2</v>
      </c>
      <c r="H18" s="41">
        <f t="shared" si="2"/>
        <v>11.052023121387283</v>
      </c>
    </row>
    <row r="19" spans="1:8" s="11" customFormat="1">
      <c r="A19" s="36" t="s">
        <v>17</v>
      </c>
      <c r="B19" s="8">
        <v>215</v>
      </c>
      <c r="C19" s="86">
        <f t="shared" si="1"/>
        <v>4.1481767316226124E-2</v>
      </c>
      <c r="D19" s="8">
        <v>4362</v>
      </c>
      <c r="E19" s="8">
        <v>3241</v>
      </c>
      <c r="F19" s="8">
        <v>1121</v>
      </c>
      <c r="G19" s="86">
        <f t="shared" si="0"/>
        <v>8.0950171661872503E-2</v>
      </c>
      <c r="H19" s="41">
        <f t="shared" si="2"/>
        <v>20.288372093023256</v>
      </c>
    </row>
    <row r="20" spans="1:8">
      <c r="A20" s="38" t="s">
        <v>45</v>
      </c>
      <c r="B20" s="8">
        <v>35</v>
      </c>
      <c r="C20" s="86">
        <f t="shared" si="1"/>
        <v>6.7528458421763455E-3</v>
      </c>
      <c r="D20" s="8">
        <v>460</v>
      </c>
      <c r="E20" s="8">
        <v>163</v>
      </c>
      <c r="F20" s="8">
        <v>297</v>
      </c>
      <c r="G20" s="86">
        <f t="shared" si="0"/>
        <v>8.5366985246357989E-3</v>
      </c>
      <c r="H20" s="41">
        <f t="shared" si="2"/>
        <v>13.142857142857142</v>
      </c>
    </row>
    <row r="21" spans="1:8">
      <c r="A21" s="38" t="s">
        <v>46</v>
      </c>
      <c r="B21" s="8">
        <v>1</v>
      </c>
      <c r="C21" s="86">
        <f t="shared" si="1"/>
        <v>1.9293845263360988E-4</v>
      </c>
      <c r="D21" s="8">
        <v>20</v>
      </c>
      <c r="E21" s="8">
        <v>9</v>
      </c>
      <c r="F21" s="8">
        <v>11</v>
      </c>
      <c r="G21" s="86">
        <f t="shared" si="0"/>
        <v>3.7116080541894778E-4</v>
      </c>
      <c r="H21" s="41">
        <f t="shared" si="2"/>
        <v>20</v>
      </c>
    </row>
    <row r="22" spans="1:8">
      <c r="A22" s="38" t="s">
        <v>47</v>
      </c>
      <c r="B22" s="8">
        <v>7</v>
      </c>
      <c r="C22" s="86">
        <f t="shared" si="1"/>
        <v>1.3505691684352692E-3</v>
      </c>
      <c r="D22" s="8">
        <v>34</v>
      </c>
      <c r="E22" s="8">
        <v>16</v>
      </c>
      <c r="F22" s="8">
        <v>18</v>
      </c>
      <c r="G22" s="86">
        <f t="shared" si="0"/>
        <v>6.3097336921221121E-4</v>
      </c>
      <c r="H22" s="41">
        <f t="shared" si="2"/>
        <v>4.8571428571428568</v>
      </c>
    </row>
    <row r="23" spans="1:8">
      <c r="A23" s="38" t="s">
        <v>48</v>
      </c>
      <c r="B23" s="8">
        <v>5</v>
      </c>
      <c r="C23" s="86">
        <f t="shared" si="1"/>
        <v>9.6469226316804938E-4</v>
      </c>
      <c r="D23" s="8">
        <v>186</v>
      </c>
      <c r="E23" s="8">
        <v>166</v>
      </c>
      <c r="F23" s="8">
        <v>20</v>
      </c>
      <c r="G23" s="86">
        <f t="shared" si="0"/>
        <v>3.4517954903962142E-3</v>
      </c>
      <c r="H23" s="41">
        <f t="shared" si="2"/>
        <v>37.200000000000003</v>
      </c>
    </row>
    <row r="24" spans="1:8">
      <c r="A24" s="38" t="s">
        <v>49</v>
      </c>
      <c r="B24" s="8">
        <v>8</v>
      </c>
      <c r="C24" s="86">
        <f t="shared" si="1"/>
        <v>1.543507621068879E-3</v>
      </c>
      <c r="D24" s="8">
        <v>21</v>
      </c>
      <c r="E24" s="8">
        <v>16</v>
      </c>
      <c r="F24" s="8">
        <v>5</v>
      </c>
      <c r="G24" s="86">
        <f t="shared" si="0"/>
        <v>3.8971884568989517E-4</v>
      </c>
      <c r="H24" s="41">
        <f t="shared" si="2"/>
        <v>2.625</v>
      </c>
    </row>
    <row r="25" spans="1:8">
      <c r="A25" s="38" t="s">
        <v>50</v>
      </c>
      <c r="B25" s="8">
        <v>5</v>
      </c>
      <c r="C25" s="86">
        <f t="shared" si="1"/>
        <v>9.6469226316804938E-4</v>
      </c>
      <c r="D25" s="8">
        <v>41</v>
      </c>
      <c r="E25" s="8">
        <v>26</v>
      </c>
      <c r="F25" s="8">
        <v>15</v>
      </c>
      <c r="G25" s="86">
        <f t="shared" si="0"/>
        <v>7.6087965110884295E-4</v>
      </c>
      <c r="H25" s="41">
        <f t="shared" si="2"/>
        <v>8.1999999999999993</v>
      </c>
    </row>
    <row r="26" spans="1:8">
      <c r="A26" s="38" t="s">
        <v>51</v>
      </c>
      <c r="B26" s="8">
        <v>18</v>
      </c>
      <c r="C26" s="86">
        <f t="shared" si="1"/>
        <v>3.472892147404978E-3</v>
      </c>
      <c r="D26" s="8">
        <v>107</v>
      </c>
      <c r="E26" s="8">
        <v>69</v>
      </c>
      <c r="F26" s="8">
        <v>38</v>
      </c>
      <c r="G26" s="86">
        <f t="shared" si="0"/>
        <v>1.9857103089913706E-3</v>
      </c>
      <c r="H26" s="41">
        <f t="shared" si="2"/>
        <v>5.9444444444444446</v>
      </c>
    </row>
    <row r="27" spans="1:8">
      <c r="A27" s="38" t="s">
        <v>52</v>
      </c>
      <c r="B27" s="8">
        <v>12</v>
      </c>
      <c r="C27" s="86">
        <f t="shared" si="1"/>
        <v>2.3152614316033185E-3</v>
      </c>
      <c r="D27" s="8">
        <v>552</v>
      </c>
      <c r="E27" s="8">
        <v>458</v>
      </c>
      <c r="F27" s="8">
        <v>94</v>
      </c>
      <c r="G27" s="86">
        <f t="shared" si="0"/>
        <v>1.0244038229562958E-2</v>
      </c>
      <c r="H27" s="41">
        <f t="shared" si="2"/>
        <v>46</v>
      </c>
    </row>
    <row r="28" spans="1:8">
      <c r="A28" s="38" t="s">
        <v>53</v>
      </c>
      <c r="B28" s="8" t="s">
        <v>7</v>
      </c>
      <c r="C28" s="86" t="s">
        <v>459</v>
      </c>
      <c r="D28" s="8" t="s">
        <v>7</v>
      </c>
      <c r="E28" s="8" t="s">
        <v>7</v>
      </c>
      <c r="F28" s="8" t="s">
        <v>7</v>
      </c>
      <c r="G28" s="86" t="s">
        <v>459</v>
      </c>
      <c r="H28" s="41" t="s">
        <v>459</v>
      </c>
    </row>
    <row r="29" spans="1:8">
      <c r="A29" s="38" t="s">
        <v>54</v>
      </c>
      <c r="B29" s="8">
        <v>8</v>
      </c>
      <c r="C29" s="86">
        <f t="shared" si="1"/>
        <v>1.543507621068879E-3</v>
      </c>
      <c r="D29" s="8">
        <v>209</v>
      </c>
      <c r="E29" s="8">
        <v>107</v>
      </c>
      <c r="F29" s="8">
        <v>102</v>
      </c>
      <c r="G29" s="86">
        <f t="shared" si="0"/>
        <v>3.8786304166280039E-3</v>
      </c>
      <c r="H29" s="41">
        <f t="shared" si="2"/>
        <v>26.125</v>
      </c>
    </row>
    <row r="30" spans="1:8">
      <c r="A30" s="38" t="s">
        <v>55</v>
      </c>
      <c r="B30" s="8">
        <v>1</v>
      </c>
      <c r="C30" s="86">
        <f t="shared" si="1"/>
        <v>1.9293845263360988E-4</v>
      </c>
      <c r="D30" s="8">
        <v>4</v>
      </c>
      <c r="E30" s="8">
        <v>2</v>
      </c>
      <c r="F30" s="8">
        <v>2</v>
      </c>
      <c r="G30" s="86">
        <f t="shared" si="0"/>
        <v>7.4232161083789553E-5</v>
      </c>
      <c r="H30" s="41">
        <f t="shared" si="2"/>
        <v>4</v>
      </c>
    </row>
    <row r="31" spans="1:8">
      <c r="A31" s="38" t="s">
        <v>56</v>
      </c>
      <c r="B31" s="8">
        <v>2</v>
      </c>
      <c r="C31" s="86">
        <f t="shared" si="1"/>
        <v>3.8587690526721975E-4</v>
      </c>
      <c r="D31" s="8">
        <v>6</v>
      </c>
      <c r="E31" s="8">
        <v>2</v>
      </c>
      <c r="F31" s="8">
        <v>4</v>
      </c>
      <c r="G31" s="86">
        <f t="shared" si="0"/>
        <v>1.1134824162568432E-4</v>
      </c>
      <c r="H31" s="41">
        <f t="shared" si="2"/>
        <v>3</v>
      </c>
    </row>
    <row r="32" spans="1:8">
      <c r="A32" s="38" t="s">
        <v>57</v>
      </c>
      <c r="B32" s="8">
        <v>15</v>
      </c>
      <c r="C32" s="86">
        <f t="shared" si="1"/>
        <v>2.894076789504148E-3</v>
      </c>
      <c r="D32" s="8">
        <v>427</v>
      </c>
      <c r="E32" s="8">
        <v>370</v>
      </c>
      <c r="F32" s="8">
        <v>57</v>
      </c>
      <c r="G32" s="86">
        <f t="shared" si="0"/>
        <v>7.9242831956945342E-3</v>
      </c>
      <c r="H32" s="41">
        <f t="shared" si="2"/>
        <v>28.466666666666665</v>
      </c>
    </row>
    <row r="33" spans="1:8">
      <c r="A33" s="38" t="s">
        <v>58</v>
      </c>
      <c r="B33" s="8">
        <v>8</v>
      </c>
      <c r="C33" s="86">
        <f t="shared" si="1"/>
        <v>1.543507621068879E-3</v>
      </c>
      <c r="D33" s="8">
        <v>163</v>
      </c>
      <c r="E33" s="8">
        <v>139</v>
      </c>
      <c r="F33" s="8">
        <v>24</v>
      </c>
      <c r="G33" s="86">
        <f t="shared" si="0"/>
        <v>3.0249605641644241E-3</v>
      </c>
      <c r="H33" s="41">
        <f t="shared" si="2"/>
        <v>20.375</v>
      </c>
    </row>
    <row r="34" spans="1:8">
      <c r="A34" s="38" t="s">
        <v>59</v>
      </c>
      <c r="B34" s="8">
        <v>2</v>
      </c>
      <c r="C34" s="86">
        <f t="shared" si="1"/>
        <v>3.8587690526721975E-4</v>
      </c>
      <c r="D34" s="8">
        <v>32</v>
      </c>
      <c r="E34" s="8">
        <v>30</v>
      </c>
      <c r="F34" s="8">
        <v>2</v>
      </c>
      <c r="G34" s="86">
        <f t="shared" si="0"/>
        <v>5.9385728867031643E-4</v>
      </c>
      <c r="H34" s="41">
        <f t="shared" si="2"/>
        <v>16</v>
      </c>
    </row>
    <row r="35" spans="1:8">
      <c r="A35" s="38" t="s">
        <v>60</v>
      </c>
      <c r="B35" s="8">
        <v>28</v>
      </c>
      <c r="C35" s="86">
        <f t="shared" si="1"/>
        <v>5.4022766737410769E-3</v>
      </c>
      <c r="D35" s="8">
        <v>326</v>
      </c>
      <c r="E35" s="8">
        <v>250</v>
      </c>
      <c r="F35" s="8">
        <v>76</v>
      </c>
      <c r="G35" s="86">
        <f t="shared" si="0"/>
        <v>6.0499211283288482E-3</v>
      </c>
      <c r="H35" s="41">
        <f t="shared" si="2"/>
        <v>11.642857142857142</v>
      </c>
    </row>
    <row r="36" spans="1:8">
      <c r="A36" s="38" t="s">
        <v>61</v>
      </c>
      <c r="B36" s="8">
        <v>13</v>
      </c>
      <c r="C36" s="86">
        <f t="shared" si="1"/>
        <v>2.5081998842369285E-3</v>
      </c>
      <c r="D36" s="8">
        <v>92</v>
      </c>
      <c r="E36" s="8">
        <v>72</v>
      </c>
      <c r="F36" s="8">
        <v>20</v>
      </c>
      <c r="G36" s="86">
        <f t="shared" si="0"/>
        <v>1.7073397049271596E-3</v>
      </c>
      <c r="H36" s="41">
        <f t="shared" si="2"/>
        <v>7.0769230769230766</v>
      </c>
    </row>
    <row r="37" spans="1:8">
      <c r="A37" s="38" t="s">
        <v>62</v>
      </c>
      <c r="B37" s="8">
        <v>12</v>
      </c>
      <c r="C37" s="86">
        <f t="shared" si="1"/>
        <v>2.3152614316033185E-3</v>
      </c>
      <c r="D37" s="8">
        <v>337</v>
      </c>
      <c r="E37" s="8">
        <v>318</v>
      </c>
      <c r="F37" s="8">
        <v>19</v>
      </c>
      <c r="G37" s="86">
        <f t="shared" si="0"/>
        <v>6.25405957130927E-3</v>
      </c>
      <c r="H37" s="41">
        <f t="shared" si="2"/>
        <v>28.083333333333332</v>
      </c>
    </row>
    <row r="38" spans="1:8">
      <c r="A38" s="38" t="s">
        <v>63</v>
      </c>
      <c r="B38" s="8">
        <v>1</v>
      </c>
      <c r="C38" s="86">
        <f t="shared" si="1"/>
        <v>1.9293845263360988E-4</v>
      </c>
      <c r="D38" s="8">
        <v>54</v>
      </c>
      <c r="E38" s="8">
        <v>25</v>
      </c>
      <c r="F38" s="8">
        <v>29</v>
      </c>
      <c r="G38" s="86">
        <f t="shared" si="0"/>
        <v>1.0021341746311589E-3</v>
      </c>
      <c r="H38" s="41">
        <f t="shared" si="2"/>
        <v>54</v>
      </c>
    </row>
    <row r="39" spans="1:8">
      <c r="A39" s="38" t="s">
        <v>64</v>
      </c>
      <c r="B39" s="8">
        <v>2</v>
      </c>
      <c r="C39" s="86">
        <f t="shared" si="1"/>
        <v>3.8587690526721975E-4</v>
      </c>
      <c r="D39" s="8">
        <v>170</v>
      </c>
      <c r="E39" s="8">
        <v>158</v>
      </c>
      <c r="F39" s="8">
        <v>12</v>
      </c>
      <c r="G39" s="86">
        <f t="shared" si="0"/>
        <v>3.1548668460610559E-3</v>
      </c>
      <c r="H39" s="41">
        <f t="shared" si="2"/>
        <v>85</v>
      </c>
    </row>
    <row r="40" spans="1:8">
      <c r="A40" s="38" t="s">
        <v>65</v>
      </c>
      <c r="B40" s="8">
        <v>4</v>
      </c>
      <c r="C40" s="86">
        <f t="shared" si="1"/>
        <v>7.717538105344395E-4</v>
      </c>
      <c r="D40" s="8">
        <v>8</v>
      </c>
      <c r="E40" s="8">
        <v>7</v>
      </c>
      <c r="F40" s="8">
        <v>1</v>
      </c>
      <c r="G40" s="86">
        <f t="shared" si="0"/>
        <v>1.4846432216757911E-4</v>
      </c>
      <c r="H40" s="41">
        <f t="shared" si="2"/>
        <v>2</v>
      </c>
    </row>
    <row r="41" spans="1:8">
      <c r="A41" s="38" t="s">
        <v>66</v>
      </c>
      <c r="B41" s="8">
        <v>1</v>
      </c>
      <c r="C41" s="86">
        <f t="shared" si="1"/>
        <v>1.9293845263360988E-4</v>
      </c>
      <c r="D41" s="8">
        <v>984</v>
      </c>
      <c r="E41" s="8">
        <v>770</v>
      </c>
      <c r="F41" s="8">
        <v>214</v>
      </c>
      <c r="G41" s="86">
        <f t="shared" si="0"/>
        <v>1.8261111626612231E-2</v>
      </c>
      <c r="H41" s="41">
        <f t="shared" si="2"/>
        <v>984</v>
      </c>
    </row>
    <row r="42" spans="1:8">
      <c r="A42" s="38" t="s">
        <v>67</v>
      </c>
      <c r="B42" s="8">
        <v>5</v>
      </c>
      <c r="C42" s="86">
        <f t="shared" si="1"/>
        <v>9.6469226316804938E-4</v>
      </c>
      <c r="D42" s="8">
        <v>25</v>
      </c>
      <c r="E42" s="8">
        <v>18</v>
      </c>
      <c r="F42" s="8">
        <v>7</v>
      </c>
      <c r="G42" s="86">
        <f t="shared" si="0"/>
        <v>4.6395100677368468E-4</v>
      </c>
      <c r="H42" s="41">
        <f t="shared" si="2"/>
        <v>5</v>
      </c>
    </row>
    <row r="43" spans="1:8">
      <c r="A43" s="38" t="s">
        <v>68</v>
      </c>
      <c r="B43" s="8">
        <v>22</v>
      </c>
      <c r="C43" s="86">
        <f t="shared" si="1"/>
        <v>4.244645957939417E-3</v>
      </c>
      <c r="D43" s="8">
        <v>104</v>
      </c>
      <c r="E43" s="8">
        <v>50</v>
      </c>
      <c r="F43" s="8">
        <v>54</v>
      </c>
      <c r="G43" s="86">
        <f t="shared" si="0"/>
        <v>1.9300361881785283E-3</v>
      </c>
      <c r="H43" s="41">
        <f t="shared" si="2"/>
        <v>4.7272727272727275</v>
      </c>
    </row>
    <row r="44" spans="1:8" s="11" customFormat="1">
      <c r="A44" s="36" t="s">
        <v>18</v>
      </c>
      <c r="B44" s="8">
        <v>7</v>
      </c>
      <c r="C44" s="86">
        <f t="shared" si="1"/>
        <v>1.3505691684352692E-3</v>
      </c>
      <c r="D44" s="8">
        <v>501</v>
      </c>
      <c r="E44" s="8">
        <v>437</v>
      </c>
      <c r="F44" s="8">
        <v>64</v>
      </c>
      <c r="G44" s="86">
        <f t="shared" si="0"/>
        <v>9.2975781757446418E-3</v>
      </c>
      <c r="H44" s="41">
        <f t="shared" si="2"/>
        <v>71.571428571428569</v>
      </c>
    </row>
    <row r="45" spans="1:8">
      <c r="A45" s="38" t="s">
        <v>69</v>
      </c>
      <c r="B45" s="8">
        <v>1</v>
      </c>
      <c r="C45" s="86">
        <f t="shared" si="1"/>
        <v>1.9293845263360988E-4</v>
      </c>
      <c r="D45" s="8">
        <v>291</v>
      </c>
      <c r="E45" s="8">
        <v>251</v>
      </c>
      <c r="F45" s="8">
        <v>40</v>
      </c>
      <c r="G45" s="86">
        <f t="shared" si="0"/>
        <v>5.4003897188456898E-3</v>
      </c>
      <c r="H45" s="41">
        <f t="shared" si="2"/>
        <v>291</v>
      </c>
    </row>
    <row r="46" spans="1:8">
      <c r="A46" s="38" t="s">
        <v>70</v>
      </c>
      <c r="B46" s="8" t="s">
        <v>7</v>
      </c>
      <c r="C46" s="86" t="s">
        <v>459</v>
      </c>
      <c r="D46" s="8" t="s">
        <v>7</v>
      </c>
      <c r="E46" s="8" t="s">
        <v>7</v>
      </c>
      <c r="F46" s="8" t="s">
        <v>7</v>
      </c>
      <c r="G46" s="86" t="s">
        <v>459</v>
      </c>
      <c r="H46" s="41" t="s">
        <v>459</v>
      </c>
    </row>
    <row r="47" spans="1:8">
      <c r="A47" s="38" t="s">
        <v>71</v>
      </c>
      <c r="B47" s="8" t="s">
        <v>7</v>
      </c>
      <c r="C47" s="86" t="s">
        <v>459</v>
      </c>
      <c r="D47" s="8" t="s">
        <v>7</v>
      </c>
      <c r="E47" s="8" t="s">
        <v>7</v>
      </c>
      <c r="F47" s="8" t="s">
        <v>7</v>
      </c>
      <c r="G47" s="86" t="s">
        <v>459</v>
      </c>
      <c r="H47" s="41" t="s">
        <v>459</v>
      </c>
    </row>
    <row r="48" spans="1:8">
      <c r="A48" s="38" t="s">
        <v>72</v>
      </c>
      <c r="B48" s="8">
        <v>6</v>
      </c>
      <c r="C48" s="86">
        <f t="shared" si="1"/>
        <v>1.1576307158016593E-3</v>
      </c>
      <c r="D48" s="8">
        <v>210</v>
      </c>
      <c r="E48" s="8">
        <v>186</v>
      </c>
      <c r="F48" s="8">
        <v>24</v>
      </c>
      <c r="G48" s="86">
        <f t="shared" si="0"/>
        <v>3.8971884568989516E-3</v>
      </c>
      <c r="H48" s="41">
        <f t="shared" si="2"/>
        <v>35</v>
      </c>
    </row>
    <row r="49" spans="1:8" s="11" customFormat="1">
      <c r="A49" s="36" t="s">
        <v>19</v>
      </c>
      <c r="B49" s="8">
        <v>30</v>
      </c>
      <c r="C49" s="86">
        <f t="shared" si="1"/>
        <v>5.788153579008296E-3</v>
      </c>
      <c r="D49" s="8">
        <v>346</v>
      </c>
      <c r="E49" s="8">
        <v>273</v>
      </c>
      <c r="F49" s="8">
        <v>73</v>
      </c>
      <c r="G49" s="86">
        <f t="shared" si="0"/>
        <v>6.4210819337477965E-3</v>
      </c>
      <c r="H49" s="41">
        <f t="shared" si="2"/>
        <v>11.533333333333333</v>
      </c>
    </row>
    <row r="50" spans="1:8">
      <c r="A50" s="38" t="s">
        <v>73</v>
      </c>
      <c r="B50" s="8">
        <v>3</v>
      </c>
      <c r="C50" s="86">
        <f t="shared" si="1"/>
        <v>5.7881535790082963E-4</v>
      </c>
      <c r="D50" s="8">
        <v>33</v>
      </c>
      <c r="E50" s="8">
        <v>25</v>
      </c>
      <c r="F50" s="8">
        <v>8</v>
      </c>
      <c r="G50" s="86">
        <f t="shared" si="0"/>
        <v>6.1241532894126382E-4</v>
      </c>
      <c r="H50" s="41">
        <f t="shared" si="2"/>
        <v>11</v>
      </c>
    </row>
    <row r="51" spans="1:8">
      <c r="A51" s="38" t="s">
        <v>74</v>
      </c>
      <c r="B51" s="8">
        <v>2</v>
      </c>
      <c r="C51" s="86">
        <f t="shared" si="1"/>
        <v>3.8587690526721975E-4</v>
      </c>
      <c r="D51" s="8">
        <v>54</v>
      </c>
      <c r="E51" s="8">
        <v>48</v>
      </c>
      <c r="F51" s="8">
        <v>6</v>
      </c>
      <c r="G51" s="86">
        <f t="shared" si="0"/>
        <v>1.0021341746311589E-3</v>
      </c>
      <c r="H51" s="41">
        <f t="shared" si="2"/>
        <v>27</v>
      </c>
    </row>
    <row r="52" spans="1:8">
      <c r="A52" s="38" t="s">
        <v>75</v>
      </c>
      <c r="B52" s="8">
        <v>10</v>
      </c>
      <c r="C52" s="86">
        <f t="shared" si="1"/>
        <v>1.9293845263360988E-3</v>
      </c>
      <c r="D52" s="8">
        <v>175</v>
      </c>
      <c r="E52" s="8">
        <v>150</v>
      </c>
      <c r="F52" s="8">
        <v>25</v>
      </c>
      <c r="G52" s="86">
        <f t="shared" si="0"/>
        <v>3.2476570474157928E-3</v>
      </c>
      <c r="H52" s="41">
        <f t="shared" si="2"/>
        <v>17.5</v>
      </c>
    </row>
    <row r="53" spans="1:8">
      <c r="A53" s="38" t="s">
        <v>76</v>
      </c>
      <c r="B53" s="8" t="s">
        <v>7</v>
      </c>
      <c r="C53" s="86" t="s">
        <v>459</v>
      </c>
      <c r="D53" s="8" t="s">
        <v>7</v>
      </c>
      <c r="E53" s="8" t="s">
        <v>7</v>
      </c>
      <c r="F53" s="8" t="s">
        <v>7</v>
      </c>
      <c r="G53" s="86" t="s">
        <v>459</v>
      </c>
      <c r="H53" s="41" t="s">
        <v>459</v>
      </c>
    </row>
    <row r="54" spans="1:8">
      <c r="A54" s="38" t="s">
        <v>77</v>
      </c>
      <c r="B54" s="8">
        <v>15</v>
      </c>
      <c r="C54" s="86">
        <f t="shared" si="1"/>
        <v>2.894076789504148E-3</v>
      </c>
      <c r="D54" s="8">
        <v>84</v>
      </c>
      <c r="E54" s="8">
        <v>50</v>
      </c>
      <c r="F54" s="8">
        <v>34</v>
      </c>
      <c r="G54" s="86">
        <f t="shared" si="0"/>
        <v>1.5588753827595807E-3</v>
      </c>
      <c r="H54" s="41">
        <f t="shared" si="2"/>
        <v>5.6</v>
      </c>
    </row>
    <row r="55" spans="1:8" s="11" customFormat="1">
      <c r="A55" s="36" t="s">
        <v>20</v>
      </c>
      <c r="B55" s="8">
        <v>126</v>
      </c>
      <c r="C55" s="86">
        <f t="shared" si="1"/>
        <v>2.4310245031834845E-2</v>
      </c>
      <c r="D55" s="8">
        <v>2775</v>
      </c>
      <c r="E55" s="8">
        <v>2261</v>
      </c>
      <c r="F55" s="8">
        <v>514</v>
      </c>
      <c r="G55" s="86">
        <f t="shared" si="0"/>
        <v>5.1498561751879002E-2</v>
      </c>
      <c r="H55" s="41">
        <f t="shared" si="2"/>
        <v>22.023809523809526</v>
      </c>
    </row>
    <row r="56" spans="1:8">
      <c r="A56" s="38" t="s">
        <v>78</v>
      </c>
      <c r="B56" s="8">
        <v>7</v>
      </c>
      <c r="C56" s="86">
        <f t="shared" si="1"/>
        <v>1.3505691684352692E-3</v>
      </c>
      <c r="D56" s="8">
        <v>245</v>
      </c>
      <c r="E56" s="8">
        <v>223</v>
      </c>
      <c r="F56" s="8">
        <v>22</v>
      </c>
      <c r="G56" s="86">
        <f t="shared" si="0"/>
        <v>4.5467198663821104E-3</v>
      </c>
      <c r="H56" s="41">
        <f t="shared" si="2"/>
        <v>35</v>
      </c>
    </row>
    <row r="57" spans="1:8">
      <c r="A57" s="38" t="s">
        <v>79</v>
      </c>
      <c r="B57" s="8">
        <v>18</v>
      </c>
      <c r="C57" s="86">
        <f t="shared" si="1"/>
        <v>3.472892147404978E-3</v>
      </c>
      <c r="D57" s="8">
        <v>816</v>
      </c>
      <c r="E57" s="8">
        <v>736</v>
      </c>
      <c r="F57" s="8">
        <v>80</v>
      </c>
      <c r="G57" s="86">
        <f t="shared" si="0"/>
        <v>1.5143360861093068E-2</v>
      </c>
      <c r="H57" s="41">
        <f t="shared" si="2"/>
        <v>45.333333333333336</v>
      </c>
    </row>
    <row r="58" spans="1:8">
      <c r="A58" s="38" t="s">
        <v>80</v>
      </c>
      <c r="B58" s="8">
        <v>53</v>
      </c>
      <c r="C58" s="86">
        <f t="shared" si="1"/>
        <v>1.0225737989581324E-2</v>
      </c>
      <c r="D58" s="8">
        <v>860</v>
      </c>
      <c r="E58" s="8">
        <v>684</v>
      </c>
      <c r="F58" s="8">
        <v>176</v>
      </c>
      <c r="G58" s="86">
        <f t="shared" si="0"/>
        <v>1.5959914633014754E-2</v>
      </c>
      <c r="H58" s="41">
        <f t="shared" si="2"/>
        <v>16.226415094339622</v>
      </c>
    </row>
    <row r="59" spans="1:8">
      <c r="A59" s="38" t="s">
        <v>81</v>
      </c>
      <c r="B59" s="8">
        <v>8</v>
      </c>
      <c r="C59" s="86">
        <f t="shared" si="1"/>
        <v>1.543507621068879E-3</v>
      </c>
      <c r="D59" s="8">
        <v>206</v>
      </c>
      <c r="E59" s="8">
        <v>182</v>
      </c>
      <c r="F59" s="8">
        <v>24</v>
      </c>
      <c r="G59" s="86">
        <f t="shared" si="0"/>
        <v>3.822956295815162E-3</v>
      </c>
      <c r="H59" s="41">
        <f t="shared" si="2"/>
        <v>25.75</v>
      </c>
    </row>
    <row r="60" spans="1:8">
      <c r="A60" s="38" t="s">
        <v>82</v>
      </c>
      <c r="B60" s="8" t="s">
        <v>7</v>
      </c>
      <c r="C60" s="86" t="s">
        <v>459</v>
      </c>
      <c r="D60" s="8" t="s">
        <v>7</v>
      </c>
      <c r="E60" s="8" t="s">
        <v>7</v>
      </c>
      <c r="F60" s="8" t="s">
        <v>7</v>
      </c>
      <c r="G60" s="86" t="s">
        <v>459</v>
      </c>
      <c r="H60" s="41" t="s">
        <v>459</v>
      </c>
    </row>
    <row r="61" spans="1:8">
      <c r="A61" s="38" t="s">
        <v>83</v>
      </c>
      <c r="B61" s="8">
        <v>6</v>
      </c>
      <c r="C61" s="86">
        <f t="shared" si="1"/>
        <v>1.1576307158016593E-3</v>
      </c>
      <c r="D61" s="8">
        <v>34</v>
      </c>
      <c r="E61" s="8">
        <v>27</v>
      </c>
      <c r="F61" s="8">
        <v>7</v>
      </c>
      <c r="G61" s="86">
        <f t="shared" si="0"/>
        <v>6.3097336921221121E-4</v>
      </c>
      <c r="H61" s="41">
        <f t="shared" si="2"/>
        <v>5.666666666666667</v>
      </c>
    </row>
    <row r="62" spans="1:8">
      <c r="A62" s="38" t="s">
        <v>84</v>
      </c>
      <c r="B62" s="8">
        <v>34</v>
      </c>
      <c r="C62" s="86">
        <f t="shared" si="1"/>
        <v>6.559907389542736E-3</v>
      </c>
      <c r="D62" s="8">
        <v>614</v>
      </c>
      <c r="E62" s="8">
        <v>409</v>
      </c>
      <c r="F62" s="8">
        <v>205</v>
      </c>
      <c r="G62" s="86">
        <f t="shared" si="0"/>
        <v>1.1394636726361696E-2</v>
      </c>
      <c r="H62" s="41">
        <f t="shared" si="2"/>
        <v>18.058823529411764</v>
      </c>
    </row>
    <row r="63" spans="1:8">
      <c r="A63" s="38" t="s">
        <v>85</v>
      </c>
      <c r="B63" s="8" t="s">
        <v>7</v>
      </c>
      <c r="C63" s="86" t="s">
        <v>459</v>
      </c>
      <c r="D63" s="8" t="s">
        <v>7</v>
      </c>
      <c r="E63" s="8" t="s">
        <v>7</v>
      </c>
      <c r="F63" s="8" t="s">
        <v>7</v>
      </c>
      <c r="G63" s="86" t="s">
        <v>459</v>
      </c>
      <c r="H63" s="41" t="s">
        <v>459</v>
      </c>
    </row>
    <row r="64" spans="1:8" s="11" customFormat="1">
      <c r="A64" s="36" t="s">
        <v>21</v>
      </c>
      <c r="B64" s="8">
        <v>1357</v>
      </c>
      <c r="C64" s="86">
        <f t="shared" si="1"/>
        <v>0.26181748022380863</v>
      </c>
      <c r="D64" s="8">
        <v>11686</v>
      </c>
      <c r="E64" s="8">
        <v>5360</v>
      </c>
      <c r="F64" s="8">
        <v>6317</v>
      </c>
      <c r="G64" s="86">
        <f t="shared" si="0"/>
        <v>0.21686925860629117</v>
      </c>
      <c r="H64" s="41">
        <f t="shared" si="2"/>
        <v>8.6116433308769338</v>
      </c>
    </row>
    <row r="65" spans="1:8">
      <c r="A65" s="38" t="s">
        <v>86</v>
      </c>
      <c r="B65" s="8" t="s">
        <v>7</v>
      </c>
      <c r="C65" s="86" t="s">
        <v>459</v>
      </c>
      <c r="D65" s="8" t="s">
        <v>7</v>
      </c>
      <c r="E65" s="8" t="s">
        <v>7</v>
      </c>
      <c r="F65" s="8" t="s">
        <v>7</v>
      </c>
      <c r="G65" s="86" t="s">
        <v>459</v>
      </c>
      <c r="H65" s="41" t="s">
        <v>459</v>
      </c>
    </row>
    <row r="66" spans="1:8">
      <c r="A66" s="38" t="s">
        <v>87</v>
      </c>
      <c r="B66" s="8">
        <v>5</v>
      </c>
      <c r="C66" s="86">
        <f>B66/$B$6</f>
        <v>9.6469226316804938E-4</v>
      </c>
      <c r="D66" s="8">
        <v>13</v>
      </c>
      <c r="E66" s="8">
        <v>8</v>
      </c>
      <c r="F66" s="8">
        <v>5</v>
      </c>
      <c r="G66" s="86">
        <f t="shared" si="0"/>
        <v>2.4125452352231604E-4</v>
      </c>
      <c r="H66" s="41">
        <f t="shared" si="2"/>
        <v>2.6</v>
      </c>
    </row>
    <row r="67" spans="1:8">
      <c r="A67" s="38" t="s">
        <v>88</v>
      </c>
      <c r="B67" s="8">
        <v>81</v>
      </c>
      <c r="C67" s="86">
        <f t="shared" si="1"/>
        <v>1.56280146633224E-2</v>
      </c>
      <c r="D67" s="8">
        <v>665</v>
      </c>
      <c r="E67" s="8">
        <v>419</v>
      </c>
      <c r="F67" s="8">
        <v>246</v>
      </c>
      <c r="G67" s="86">
        <f t="shared" si="0"/>
        <v>1.2341096780180014E-2</v>
      </c>
      <c r="H67" s="41">
        <f t="shared" si="2"/>
        <v>8.2098765432098766</v>
      </c>
    </row>
    <row r="68" spans="1:8">
      <c r="A68" s="38" t="s">
        <v>89</v>
      </c>
      <c r="B68" s="8">
        <v>101</v>
      </c>
      <c r="C68" s="86">
        <f t="shared" si="1"/>
        <v>1.9486783715994598E-2</v>
      </c>
      <c r="D68" s="8">
        <v>977</v>
      </c>
      <c r="E68" s="8">
        <v>780</v>
      </c>
      <c r="F68" s="8">
        <v>197</v>
      </c>
      <c r="G68" s="86">
        <f t="shared" si="0"/>
        <v>1.8131205344715597E-2</v>
      </c>
      <c r="H68" s="41">
        <f t="shared" si="2"/>
        <v>9.6732673267326739</v>
      </c>
    </row>
    <row r="69" spans="1:8">
      <c r="A69" s="38" t="s">
        <v>90</v>
      </c>
      <c r="B69" s="8">
        <v>74</v>
      </c>
      <c r="C69" s="86">
        <f t="shared" si="1"/>
        <v>1.4277445494887131E-2</v>
      </c>
      <c r="D69" s="8">
        <v>448</v>
      </c>
      <c r="E69" s="8">
        <v>333</v>
      </c>
      <c r="F69" s="8">
        <v>106</v>
      </c>
      <c r="G69" s="86">
        <f t="shared" si="0"/>
        <v>8.3140020413844298E-3</v>
      </c>
      <c r="H69" s="41">
        <f t="shared" si="2"/>
        <v>6.0540540540540544</v>
      </c>
    </row>
    <row r="70" spans="1:8">
      <c r="A70" s="38" t="s">
        <v>91</v>
      </c>
      <c r="B70" s="8">
        <v>66</v>
      </c>
      <c r="C70" s="86">
        <f t="shared" si="1"/>
        <v>1.2733937873818251E-2</v>
      </c>
      <c r="D70" s="8">
        <v>427</v>
      </c>
      <c r="E70" s="8">
        <v>237</v>
      </c>
      <c r="F70" s="8">
        <v>190</v>
      </c>
      <c r="G70" s="86">
        <f t="shared" ref="G70:G122" si="3">D70/$D$6</f>
        <v>7.9242831956945342E-3</v>
      </c>
      <c r="H70" s="41">
        <f t="shared" ref="H70:H122" si="4">D70/B70</f>
        <v>6.4696969696969697</v>
      </c>
    </row>
    <row r="71" spans="1:8">
      <c r="A71" s="38" t="s">
        <v>92</v>
      </c>
      <c r="B71" s="8">
        <v>10</v>
      </c>
      <c r="C71" s="86">
        <f t="shared" ref="C71:C122" si="5">B71/$B$6</f>
        <v>1.9293845263360988E-3</v>
      </c>
      <c r="D71" s="8">
        <v>615</v>
      </c>
      <c r="E71" s="8">
        <v>153</v>
      </c>
      <c r="F71" s="8">
        <v>462</v>
      </c>
      <c r="G71" s="86">
        <f t="shared" si="3"/>
        <v>1.1413194766632644E-2</v>
      </c>
      <c r="H71" s="41">
        <f t="shared" si="4"/>
        <v>61.5</v>
      </c>
    </row>
    <row r="72" spans="1:8">
      <c r="A72" s="38" t="s">
        <v>93</v>
      </c>
      <c r="B72" s="8">
        <v>201</v>
      </c>
      <c r="C72" s="86">
        <f t="shared" si="5"/>
        <v>3.8780628979355587E-2</v>
      </c>
      <c r="D72" s="8">
        <v>1134</v>
      </c>
      <c r="E72" s="8">
        <v>289</v>
      </c>
      <c r="F72" s="8">
        <v>845</v>
      </c>
      <c r="G72" s="86">
        <f t="shared" si="3"/>
        <v>2.1044817667254339E-2</v>
      </c>
      <c r="H72" s="41">
        <f t="shared" si="4"/>
        <v>5.6417910447761193</v>
      </c>
    </row>
    <row r="73" spans="1:8">
      <c r="A73" s="38" t="s">
        <v>94</v>
      </c>
      <c r="B73" s="8">
        <v>274</v>
      </c>
      <c r="C73" s="86">
        <f t="shared" si="5"/>
        <v>5.2865136021609103E-2</v>
      </c>
      <c r="D73" s="8">
        <v>3373</v>
      </c>
      <c r="E73" s="8">
        <v>1039</v>
      </c>
      <c r="F73" s="8">
        <v>2334</v>
      </c>
      <c r="G73" s="86">
        <f t="shared" si="3"/>
        <v>6.2596269833905538E-2</v>
      </c>
      <c r="H73" s="41">
        <f t="shared" si="4"/>
        <v>12.31021897810219</v>
      </c>
    </row>
    <row r="74" spans="1:8">
      <c r="A74" s="38" t="s">
        <v>95</v>
      </c>
      <c r="B74" s="8">
        <v>138</v>
      </c>
      <c r="C74" s="86">
        <f t="shared" si="5"/>
        <v>2.6625506463438163E-2</v>
      </c>
      <c r="D74" s="8">
        <v>1186</v>
      </c>
      <c r="E74" s="8">
        <v>847</v>
      </c>
      <c r="F74" s="8">
        <v>339</v>
      </c>
      <c r="G74" s="86">
        <f t="shared" si="3"/>
        <v>2.2009835761343601E-2</v>
      </c>
      <c r="H74" s="41">
        <f t="shared" si="4"/>
        <v>8.5942028985507246</v>
      </c>
    </row>
    <row r="75" spans="1:8">
      <c r="A75" s="38" t="s">
        <v>96</v>
      </c>
      <c r="B75" s="8">
        <v>388</v>
      </c>
      <c r="C75" s="86">
        <f t="shared" si="5"/>
        <v>7.4860119621840637E-2</v>
      </c>
      <c r="D75" s="8">
        <v>2647</v>
      </c>
      <c r="E75" s="8">
        <v>1166</v>
      </c>
      <c r="F75" s="8">
        <v>1481</v>
      </c>
      <c r="G75" s="86">
        <f t="shared" si="3"/>
        <v>4.9123132597197736E-2</v>
      </c>
      <c r="H75" s="41">
        <f t="shared" si="4"/>
        <v>6.822164948453608</v>
      </c>
    </row>
    <row r="76" spans="1:8">
      <c r="A76" s="38" t="s">
        <v>97</v>
      </c>
      <c r="B76" s="8">
        <v>19</v>
      </c>
      <c r="C76" s="86">
        <f t="shared" si="5"/>
        <v>3.6658306000385875E-3</v>
      </c>
      <c r="D76" s="8">
        <v>201</v>
      </c>
      <c r="E76" s="8">
        <v>89</v>
      </c>
      <c r="F76" s="8">
        <v>112</v>
      </c>
      <c r="G76" s="86">
        <f t="shared" si="3"/>
        <v>3.7301660944604248E-3</v>
      </c>
      <c r="H76" s="41">
        <f t="shared" si="4"/>
        <v>10.578947368421053</v>
      </c>
    </row>
    <row r="77" spans="1:8" s="11" customFormat="1">
      <c r="A77" s="36" t="s">
        <v>22</v>
      </c>
      <c r="B77" s="8">
        <v>117</v>
      </c>
      <c r="C77" s="86">
        <f t="shared" si="5"/>
        <v>2.2573798958132357E-2</v>
      </c>
      <c r="D77" s="8">
        <v>1363</v>
      </c>
      <c r="E77" s="8">
        <v>544</v>
      </c>
      <c r="F77" s="8">
        <v>819</v>
      </c>
      <c r="G77" s="86">
        <f t="shared" si="3"/>
        <v>2.5294608889301289E-2</v>
      </c>
      <c r="H77" s="41">
        <f t="shared" si="4"/>
        <v>11.649572649572649</v>
      </c>
    </row>
    <row r="78" spans="1:8">
      <c r="A78" s="38" t="s">
        <v>98</v>
      </c>
      <c r="B78" s="8">
        <v>9</v>
      </c>
      <c r="C78" s="86">
        <f t="shared" si="5"/>
        <v>1.736446073702489E-3</v>
      </c>
      <c r="D78" s="8">
        <v>246</v>
      </c>
      <c r="E78" s="8">
        <v>82</v>
      </c>
      <c r="F78" s="8">
        <v>164</v>
      </c>
      <c r="G78" s="86">
        <f t="shared" si="3"/>
        <v>4.5652779066530577E-3</v>
      </c>
      <c r="H78" s="41">
        <f t="shared" si="4"/>
        <v>27.333333333333332</v>
      </c>
    </row>
    <row r="79" spans="1:8">
      <c r="A79" s="38" t="s">
        <v>99</v>
      </c>
      <c r="B79" s="8">
        <v>13</v>
      </c>
      <c r="C79" s="86">
        <f t="shared" si="5"/>
        <v>2.5081998842369285E-3</v>
      </c>
      <c r="D79" s="8">
        <v>214</v>
      </c>
      <c r="E79" s="8">
        <v>120</v>
      </c>
      <c r="F79" s="8">
        <v>94</v>
      </c>
      <c r="G79" s="86">
        <f t="shared" si="3"/>
        <v>3.9714206179827412E-3</v>
      </c>
      <c r="H79" s="41">
        <f t="shared" si="4"/>
        <v>16.46153846153846</v>
      </c>
    </row>
    <row r="80" spans="1:8">
      <c r="A80" s="38" t="s">
        <v>100</v>
      </c>
      <c r="B80" s="8">
        <v>7</v>
      </c>
      <c r="C80" s="86">
        <f t="shared" si="5"/>
        <v>1.3505691684352692E-3</v>
      </c>
      <c r="D80" s="8">
        <v>33</v>
      </c>
      <c r="E80" s="8">
        <v>18</v>
      </c>
      <c r="F80" s="8">
        <v>15</v>
      </c>
      <c r="G80" s="86">
        <f t="shared" si="3"/>
        <v>6.1241532894126382E-4</v>
      </c>
      <c r="H80" s="41">
        <f t="shared" si="4"/>
        <v>4.7142857142857144</v>
      </c>
    </row>
    <row r="81" spans="1:8">
      <c r="A81" s="38" t="s">
        <v>101</v>
      </c>
      <c r="B81" s="8">
        <v>5</v>
      </c>
      <c r="C81" s="86">
        <f t="shared" si="5"/>
        <v>9.6469226316804938E-4</v>
      </c>
      <c r="D81" s="8">
        <v>32</v>
      </c>
      <c r="E81" s="8">
        <v>26</v>
      </c>
      <c r="F81" s="8">
        <v>6</v>
      </c>
      <c r="G81" s="86">
        <f t="shared" si="3"/>
        <v>5.9385728867031643E-4</v>
      </c>
      <c r="H81" s="41">
        <f t="shared" si="4"/>
        <v>6.4</v>
      </c>
    </row>
    <row r="82" spans="1:8">
      <c r="A82" s="38" t="s">
        <v>102</v>
      </c>
      <c r="B82" s="8" t="s">
        <v>7</v>
      </c>
      <c r="C82" s="86" t="s">
        <v>459</v>
      </c>
      <c r="D82" s="8" t="s">
        <v>7</v>
      </c>
      <c r="E82" s="8" t="s">
        <v>7</v>
      </c>
      <c r="F82" s="8" t="s">
        <v>7</v>
      </c>
      <c r="G82" s="86" t="s">
        <v>459</v>
      </c>
      <c r="H82" s="41" t="s">
        <v>459</v>
      </c>
    </row>
    <row r="83" spans="1:8">
      <c r="A83" s="38" t="s">
        <v>103</v>
      </c>
      <c r="B83" s="8">
        <v>83</v>
      </c>
      <c r="C83" s="86">
        <f t="shared" si="5"/>
        <v>1.6013891568589619E-2</v>
      </c>
      <c r="D83" s="8">
        <v>838</v>
      </c>
      <c r="E83" s="8">
        <v>298</v>
      </c>
      <c r="F83" s="8">
        <v>540</v>
      </c>
      <c r="G83" s="86">
        <f t="shared" si="3"/>
        <v>1.5551637747053912E-2</v>
      </c>
      <c r="H83" s="41">
        <f t="shared" si="4"/>
        <v>10.096385542168674</v>
      </c>
    </row>
    <row r="84" spans="1:8" s="11" customFormat="1">
      <c r="A84" s="36" t="s">
        <v>23</v>
      </c>
      <c r="B84" s="8">
        <v>235</v>
      </c>
      <c r="C84" s="86">
        <f t="shared" si="5"/>
        <v>4.5340536368898322E-2</v>
      </c>
      <c r="D84" s="8">
        <v>950</v>
      </c>
      <c r="E84" s="8">
        <v>528</v>
      </c>
      <c r="F84" s="8">
        <v>422</v>
      </c>
      <c r="G84" s="86">
        <f t="shared" si="3"/>
        <v>1.7630138257400018E-2</v>
      </c>
      <c r="H84" s="41">
        <f t="shared" si="4"/>
        <v>4.042553191489362</v>
      </c>
    </row>
    <row r="85" spans="1:8">
      <c r="A85" s="38" t="s">
        <v>104</v>
      </c>
      <c r="B85" s="8">
        <v>74</v>
      </c>
      <c r="C85" s="86">
        <f t="shared" si="5"/>
        <v>1.4277445494887131E-2</v>
      </c>
      <c r="D85" s="8">
        <v>281</v>
      </c>
      <c r="E85" s="8">
        <v>145</v>
      </c>
      <c r="F85" s="8">
        <v>136</v>
      </c>
      <c r="G85" s="86">
        <f t="shared" si="3"/>
        <v>5.2148093161362161E-3</v>
      </c>
      <c r="H85" s="41">
        <f t="shared" si="4"/>
        <v>3.7972972972972974</v>
      </c>
    </row>
    <row r="86" spans="1:8">
      <c r="A86" s="38" t="s">
        <v>105</v>
      </c>
      <c r="B86" s="8">
        <v>119</v>
      </c>
      <c r="C86" s="86">
        <f t="shared" si="5"/>
        <v>2.2959675863399576E-2</v>
      </c>
      <c r="D86" s="8">
        <v>357</v>
      </c>
      <c r="E86" s="8">
        <v>172</v>
      </c>
      <c r="F86" s="8">
        <v>185</v>
      </c>
      <c r="G86" s="86">
        <f t="shared" si="3"/>
        <v>6.6252203767282174E-3</v>
      </c>
      <c r="H86" s="41">
        <f t="shared" si="4"/>
        <v>3</v>
      </c>
    </row>
    <row r="87" spans="1:8">
      <c r="A87" s="38" t="s">
        <v>106</v>
      </c>
      <c r="B87" s="8">
        <v>42</v>
      </c>
      <c r="C87" s="86">
        <f t="shared" si="5"/>
        <v>8.103415010611615E-3</v>
      </c>
      <c r="D87" s="8">
        <v>312</v>
      </c>
      <c r="E87" s="8">
        <v>211</v>
      </c>
      <c r="F87" s="8">
        <v>101</v>
      </c>
      <c r="G87" s="86">
        <f t="shared" si="3"/>
        <v>5.7901085645355854E-3</v>
      </c>
      <c r="H87" s="41">
        <f t="shared" si="4"/>
        <v>7.4285714285714288</v>
      </c>
    </row>
    <row r="88" spans="1:8" s="11" customFormat="1">
      <c r="A88" s="36" t="s">
        <v>24</v>
      </c>
      <c r="B88" s="8">
        <v>210</v>
      </c>
      <c r="C88" s="86">
        <f t="shared" si="5"/>
        <v>4.0517075053058071E-2</v>
      </c>
      <c r="D88" s="8">
        <v>1451</v>
      </c>
      <c r="E88" s="8">
        <v>828</v>
      </c>
      <c r="F88" s="8">
        <v>623</v>
      </c>
      <c r="G88" s="86">
        <f t="shared" si="3"/>
        <v>2.692771643314466E-2</v>
      </c>
      <c r="H88" s="41">
        <f t="shared" si="4"/>
        <v>6.9095238095238098</v>
      </c>
    </row>
    <row r="89" spans="1:8">
      <c r="A89" s="38" t="s">
        <v>107</v>
      </c>
      <c r="B89" s="8">
        <v>7</v>
      </c>
      <c r="C89" s="86">
        <f t="shared" si="5"/>
        <v>1.3505691684352692E-3</v>
      </c>
      <c r="D89" s="8">
        <v>213</v>
      </c>
      <c r="E89" s="8">
        <v>115</v>
      </c>
      <c r="F89" s="8">
        <v>98</v>
      </c>
      <c r="G89" s="86">
        <f t="shared" si="3"/>
        <v>3.9528625777117939E-3</v>
      </c>
      <c r="H89" s="41">
        <f t="shared" si="4"/>
        <v>30.428571428571427</v>
      </c>
    </row>
    <row r="90" spans="1:8">
      <c r="A90" s="38" t="s">
        <v>108</v>
      </c>
      <c r="B90" s="8">
        <v>105</v>
      </c>
      <c r="C90" s="86">
        <f t="shared" si="5"/>
        <v>2.0258537526529036E-2</v>
      </c>
      <c r="D90" s="8">
        <v>428</v>
      </c>
      <c r="E90" s="8">
        <v>202</v>
      </c>
      <c r="F90" s="8">
        <v>226</v>
      </c>
      <c r="G90" s="86">
        <f t="shared" si="3"/>
        <v>7.9428412359654824E-3</v>
      </c>
      <c r="H90" s="41">
        <f t="shared" si="4"/>
        <v>4.0761904761904759</v>
      </c>
    </row>
    <row r="91" spans="1:8">
      <c r="A91" s="38" t="s">
        <v>109</v>
      </c>
      <c r="B91" s="8">
        <v>1</v>
      </c>
      <c r="C91" s="86">
        <f t="shared" si="5"/>
        <v>1.9293845263360988E-4</v>
      </c>
      <c r="D91" s="8">
        <v>7</v>
      </c>
      <c r="E91" s="8">
        <v>4</v>
      </c>
      <c r="F91" s="8">
        <v>3</v>
      </c>
      <c r="G91" s="86">
        <f t="shared" si="3"/>
        <v>1.2990628189663172E-4</v>
      </c>
      <c r="H91" s="41">
        <f t="shared" si="4"/>
        <v>7</v>
      </c>
    </row>
    <row r="92" spans="1:8">
      <c r="A92" s="38" t="s">
        <v>110</v>
      </c>
      <c r="B92" s="8">
        <v>97</v>
      </c>
      <c r="C92" s="86">
        <f t="shared" si="5"/>
        <v>1.8715029905460159E-2</v>
      </c>
      <c r="D92" s="8">
        <v>803</v>
      </c>
      <c r="E92" s="8">
        <v>507</v>
      </c>
      <c r="F92" s="8">
        <v>296</v>
      </c>
      <c r="G92" s="86">
        <f t="shared" si="3"/>
        <v>1.4902106337570753E-2</v>
      </c>
      <c r="H92" s="41">
        <f t="shared" si="4"/>
        <v>8.2783505154639183</v>
      </c>
    </row>
    <row r="93" spans="1:8" s="11" customFormat="1">
      <c r="A93" s="36" t="s">
        <v>25</v>
      </c>
      <c r="B93" s="8">
        <v>742</v>
      </c>
      <c r="C93" s="86">
        <f t="shared" si="5"/>
        <v>0.14316033185413854</v>
      </c>
      <c r="D93" s="8">
        <v>5722</v>
      </c>
      <c r="E93" s="8">
        <v>1923</v>
      </c>
      <c r="F93" s="8">
        <v>3796</v>
      </c>
      <c r="G93" s="86">
        <f t="shared" si="3"/>
        <v>0.10618910643036096</v>
      </c>
      <c r="H93" s="41">
        <f t="shared" si="4"/>
        <v>7.7115902964959568</v>
      </c>
    </row>
    <row r="94" spans="1:8">
      <c r="A94" s="38" t="s">
        <v>111</v>
      </c>
      <c r="B94" s="8">
        <v>42</v>
      </c>
      <c r="C94" s="86">
        <f t="shared" si="5"/>
        <v>8.103415010611615E-3</v>
      </c>
      <c r="D94" s="8">
        <v>904</v>
      </c>
      <c r="E94" s="8">
        <v>361</v>
      </c>
      <c r="F94" s="8">
        <v>543</v>
      </c>
      <c r="G94" s="86">
        <f t="shared" si="3"/>
        <v>1.6776468404936438E-2</v>
      </c>
      <c r="H94" s="41">
        <f t="shared" si="4"/>
        <v>21.523809523809526</v>
      </c>
    </row>
    <row r="95" spans="1:8">
      <c r="A95" s="38" t="s">
        <v>112</v>
      </c>
      <c r="B95" s="8">
        <v>646</v>
      </c>
      <c r="C95" s="86">
        <f t="shared" si="5"/>
        <v>0.12463824040131198</v>
      </c>
      <c r="D95" s="8">
        <v>4290</v>
      </c>
      <c r="E95" s="8">
        <v>1417</v>
      </c>
      <c r="F95" s="8">
        <v>2873</v>
      </c>
      <c r="G95" s="86">
        <f t="shared" si="3"/>
        <v>7.9613992762364291E-2</v>
      </c>
      <c r="H95" s="41">
        <f t="shared" si="4"/>
        <v>6.6408668730650158</v>
      </c>
    </row>
    <row r="96" spans="1:8">
      <c r="A96" s="38" t="s">
        <v>113</v>
      </c>
      <c r="B96" s="8">
        <v>54</v>
      </c>
      <c r="C96" s="86">
        <f t="shared" si="5"/>
        <v>1.0418676442214933E-2</v>
      </c>
      <c r="D96" s="8">
        <v>528</v>
      </c>
      <c r="E96" s="8">
        <v>145</v>
      </c>
      <c r="F96" s="8">
        <v>380</v>
      </c>
      <c r="G96" s="86">
        <f t="shared" si="3"/>
        <v>9.7986452630602211E-3</v>
      </c>
      <c r="H96" s="41">
        <f t="shared" si="4"/>
        <v>9.7777777777777786</v>
      </c>
    </row>
    <row r="97" spans="1:8" s="11" customFormat="1">
      <c r="A97" s="36" t="s">
        <v>26</v>
      </c>
      <c r="B97" s="8">
        <v>532</v>
      </c>
      <c r="C97" s="86">
        <f t="shared" si="5"/>
        <v>0.10264325680108045</v>
      </c>
      <c r="D97" s="8">
        <v>2380</v>
      </c>
      <c r="E97" s="8">
        <v>926</v>
      </c>
      <c r="F97" s="8">
        <v>1454</v>
      </c>
      <c r="G97" s="86">
        <f t="shared" si="3"/>
        <v>4.4168135844854781E-2</v>
      </c>
      <c r="H97" s="41">
        <f t="shared" si="4"/>
        <v>4.4736842105263159</v>
      </c>
    </row>
    <row r="98" spans="1:8">
      <c r="A98" s="38" t="s">
        <v>114</v>
      </c>
      <c r="B98" s="8">
        <v>413</v>
      </c>
      <c r="C98" s="86">
        <f t="shared" si="5"/>
        <v>7.9683580937680881E-2</v>
      </c>
      <c r="D98" s="8">
        <v>1126</v>
      </c>
      <c r="E98" s="8">
        <v>341</v>
      </c>
      <c r="F98" s="8">
        <v>785</v>
      </c>
      <c r="G98" s="86">
        <f t="shared" si="3"/>
        <v>2.0896353345086757E-2</v>
      </c>
      <c r="H98" s="41">
        <f t="shared" si="4"/>
        <v>2.7263922518159807</v>
      </c>
    </row>
    <row r="99" spans="1:8">
      <c r="A99" s="38" t="s">
        <v>115</v>
      </c>
      <c r="B99" s="8">
        <v>54</v>
      </c>
      <c r="C99" s="86">
        <f t="shared" si="5"/>
        <v>1.0418676442214933E-2</v>
      </c>
      <c r="D99" s="8">
        <v>381</v>
      </c>
      <c r="E99" s="8">
        <v>185</v>
      </c>
      <c r="F99" s="8">
        <v>196</v>
      </c>
      <c r="G99" s="86">
        <f t="shared" si="3"/>
        <v>7.0706133432309548E-3</v>
      </c>
      <c r="H99" s="41">
        <f t="shared" si="4"/>
        <v>7.0555555555555554</v>
      </c>
    </row>
    <row r="100" spans="1:8">
      <c r="A100" s="38" t="s">
        <v>116</v>
      </c>
      <c r="B100" s="8">
        <v>65</v>
      </c>
      <c r="C100" s="86">
        <f t="shared" si="5"/>
        <v>1.2540999421184642E-2</v>
      </c>
      <c r="D100" s="8">
        <v>873</v>
      </c>
      <c r="E100" s="8">
        <v>400</v>
      </c>
      <c r="F100" s="8">
        <v>473</v>
      </c>
      <c r="G100" s="86">
        <f t="shared" si="3"/>
        <v>1.6201169156537069E-2</v>
      </c>
      <c r="H100" s="41">
        <f t="shared" si="4"/>
        <v>13.430769230769231</v>
      </c>
    </row>
    <row r="101" spans="1:8" s="11" customFormat="1">
      <c r="A101" s="36" t="s">
        <v>27</v>
      </c>
      <c r="B101" s="8">
        <v>200</v>
      </c>
      <c r="C101" s="86">
        <f t="shared" si="5"/>
        <v>3.8587690526721972E-2</v>
      </c>
      <c r="D101" s="8">
        <v>2899</v>
      </c>
      <c r="E101" s="8">
        <v>1570</v>
      </c>
      <c r="F101" s="8">
        <v>1329</v>
      </c>
      <c r="G101" s="86">
        <f t="shared" si="3"/>
        <v>5.3799758745476475E-2</v>
      </c>
      <c r="H101" s="41">
        <f t="shared" si="4"/>
        <v>14.494999999999999</v>
      </c>
    </row>
    <row r="102" spans="1:8">
      <c r="A102" s="38" t="s">
        <v>117</v>
      </c>
      <c r="B102" s="8">
        <v>62</v>
      </c>
      <c r="C102" s="86">
        <f t="shared" si="5"/>
        <v>1.1962184063283813E-2</v>
      </c>
      <c r="D102" s="8">
        <v>2119</v>
      </c>
      <c r="E102" s="8">
        <v>1158</v>
      </c>
      <c r="F102" s="8">
        <v>961</v>
      </c>
      <c r="G102" s="86">
        <f t="shared" si="3"/>
        <v>3.9324487334137515E-2</v>
      </c>
      <c r="H102" s="41">
        <f t="shared" si="4"/>
        <v>34.177419354838712</v>
      </c>
    </row>
    <row r="103" spans="1:8">
      <c r="A103" s="38" t="s">
        <v>118</v>
      </c>
      <c r="B103" s="8">
        <v>138</v>
      </c>
      <c r="C103" s="86">
        <f t="shared" si="5"/>
        <v>2.6625506463438163E-2</v>
      </c>
      <c r="D103" s="8">
        <v>780</v>
      </c>
      <c r="E103" s="8">
        <v>412</v>
      </c>
      <c r="F103" s="8">
        <v>368</v>
      </c>
      <c r="G103" s="86">
        <f t="shared" si="3"/>
        <v>1.4475271411338963E-2</v>
      </c>
      <c r="H103" s="41">
        <f t="shared" si="4"/>
        <v>5.6521739130434785</v>
      </c>
    </row>
    <row r="104" spans="1:8" s="11" customFormat="1">
      <c r="A104" s="36" t="s">
        <v>28</v>
      </c>
      <c r="B104" s="8">
        <v>363</v>
      </c>
      <c r="C104" s="86">
        <f t="shared" si="5"/>
        <v>7.0036658306000379E-2</v>
      </c>
      <c r="D104" s="8">
        <v>7169</v>
      </c>
      <c r="E104" s="8">
        <v>1721</v>
      </c>
      <c r="F104" s="8">
        <v>5448</v>
      </c>
      <c r="G104" s="86">
        <f t="shared" si="3"/>
        <v>0.13304259070242183</v>
      </c>
      <c r="H104" s="41">
        <f t="shared" si="4"/>
        <v>19.749311294765839</v>
      </c>
    </row>
    <row r="105" spans="1:8">
      <c r="A105" s="38" t="s">
        <v>119</v>
      </c>
      <c r="B105" s="8">
        <v>221</v>
      </c>
      <c r="C105" s="86">
        <f t="shared" si="5"/>
        <v>4.2639398032027785E-2</v>
      </c>
      <c r="D105" s="8">
        <v>4034</v>
      </c>
      <c r="E105" s="8">
        <v>968</v>
      </c>
      <c r="F105" s="8">
        <v>3066</v>
      </c>
      <c r="G105" s="86">
        <f t="shared" si="3"/>
        <v>7.4863134453001759E-2</v>
      </c>
      <c r="H105" s="41">
        <f t="shared" si="4"/>
        <v>18.25339366515837</v>
      </c>
    </row>
    <row r="106" spans="1:8">
      <c r="A106" s="38" t="s">
        <v>120</v>
      </c>
      <c r="B106" s="8">
        <v>4</v>
      </c>
      <c r="C106" s="86">
        <f t="shared" si="5"/>
        <v>7.717538105344395E-4</v>
      </c>
      <c r="D106" s="8">
        <v>178</v>
      </c>
      <c r="E106" s="8">
        <v>72</v>
      </c>
      <c r="F106" s="8">
        <v>106</v>
      </c>
      <c r="G106" s="86">
        <f t="shared" si="3"/>
        <v>3.3033311682286351E-3</v>
      </c>
      <c r="H106" s="41">
        <f t="shared" si="4"/>
        <v>44.5</v>
      </c>
    </row>
    <row r="107" spans="1:8">
      <c r="A107" s="38" t="s">
        <v>121</v>
      </c>
      <c r="B107" s="8">
        <v>138</v>
      </c>
      <c r="C107" s="86">
        <f t="shared" si="5"/>
        <v>2.6625506463438163E-2</v>
      </c>
      <c r="D107" s="8">
        <v>2957</v>
      </c>
      <c r="E107" s="8">
        <v>681</v>
      </c>
      <c r="F107" s="8">
        <v>2276</v>
      </c>
      <c r="G107" s="86">
        <f t="shared" si="3"/>
        <v>5.4876125081191426E-2</v>
      </c>
      <c r="H107" s="41">
        <f t="shared" si="4"/>
        <v>21.427536231884059</v>
      </c>
    </row>
    <row r="108" spans="1:8" s="11" customFormat="1">
      <c r="A108" s="36" t="s">
        <v>29</v>
      </c>
      <c r="B108" s="8">
        <v>28</v>
      </c>
      <c r="C108" s="86">
        <f t="shared" si="5"/>
        <v>5.4022766737410769E-3</v>
      </c>
      <c r="D108" s="8">
        <v>557</v>
      </c>
      <c r="E108" s="8">
        <v>315</v>
      </c>
      <c r="F108" s="8">
        <v>242</v>
      </c>
      <c r="G108" s="86">
        <f t="shared" si="3"/>
        <v>1.0336828430917695E-2</v>
      </c>
      <c r="H108" s="41">
        <f t="shared" si="4"/>
        <v>19.892857142857142</v>
      </c>
    </row>
    <row r="109" spans="1:8">
      <c r="A109" s="38" t="s">
        <v>122</v>
      </c>
      <c r="B109" s="8">
        <v>22</v>
      </c>
      <c r="C109" s="86">
        <f t="shared" si="5"/>
        <v>4.244645957939417E-3</v>
      </c>
      <c r="D109" s="8">
        <v>470</v>
      </c>
      <c r="E109" s="8">
        <v>262</v>
      </c>
      <c r="F109" s="8">
        <v>208</v>
      </c>
      <c r="G109" s="86">
        <f t="shared" si="3"/>
        <v>8.7222789273452717E-3</v>
      </c>
      <c r="H109" s="41">
        <f t="shared" si="4"/>
        <v>21.363636363636363</v>
      </c>
    </row>
    <row r="110" spans="1:8">
      <c r="A110" s="38" t="s">
        <v>123</v>
      </c>
      <c r="B110" s="8">
        <v>6</v>
      </c>
      <c r="C110" s="86">
        <f t="shared" si="5"/>
        <v>1.1576307158016593E-3</v>
      </c>
      <c r="D110" s="8">
        <v>87</v>
      </c>
      <c r="E110" s="8">
        <v>53</v>
      </c>
      <c r="F110" s="8">
        <v>34</v>
      </c>
      <c r="G110" s="86">
        <f t="shared" si="3"/>
        <v>1.6145495035724228E-3</v>
      </c>
      <c r="H110" s="41">
        <f t="shared" si="4"/>
        <v>14.5</v>
      </c>
    </row>
    <row r="111" spans="1:8" s="11" customFormat="1">
      <c r="A111" s="36" t="s">
        <v>30</v>
      </c>
      <c r="B111" s="8">
        <v>342</v>
      </c>
      <c r="C111" s="86">
        <f t="shared" si="5"/>
        <v>6.5984950800694581E-2</v>
      </c>
      <c r="D111" s="8">
        <v>3544</v>
      </c>
      <c r="E111" s="8">
        <v>2241</v>
      </c>
      <c r="F111" s="8">
        <v>1303</v>
      </c>
      <c r="G111" s="86">
        <f t="shared" si="3"/>
        <v>6.576969472023754E-2</v>
      </c>
      <c r="H111" s="41">
        <f t="shared" si="4"/>
        <v>10.362573099415204</v>
      </c>
    </row>
    <row r="112" spans="1:8">
      <c r="A112" s="38" t="s">
        <v>124</v>
      </c>
      <c r="B112" s="8">
        <v>30</v>
      </c>
      <c r="C112" s="86">
        <f t="shared" si="5"/>
        <v>5.788153579008296E-3</v>
      </c>
      <c r="D112" s="8">
        <v>447</v>
      </c>
      <c r="E112" s="8">
        <v>375</v>
      </c>
      <c r="F112" s="8">
        <v>72</v>
      </c>
      <c r="G112" s="86">
        <f t="shared" si="3"/>
        <v>8.2954440011134816E-3</v>
      </c>
      <c r="H112" s="41">
        <f t="shared" si="4"/>
        <v>14.9</v>
      </c>
    </row>
    <row r="113" spans="1:8">
      <c r="A113" s="38" t="s">
        <v>125</v>
      </c>
      <c r="B113" s="8">
        <v>77</v>
      </c>
      <c r="C113" s="86">
        <f t="shared" si="5"/>
        <v>1.4856260852787961E-2</v>
      </c>
      <c r="D113" s="8">
        <v>462</v>
      </c>
      <c r="E113" s="8">
        <v>362</v>
      </c>
      <c r="F113" s="8">
        <v>100</v>
      </c>
      <c r="G113" s="86">
        <f t="shared" si="3"/>
        <v>8.5738146051776935E-3</v>
      </c>
      <c r="H113" s="41">
        <f t="shared" si="4"/>
        <v>6</v>
      </c>
    </row>
    <row r="114" spans="1:8">
      <c r="A114" s="38" t="s">
        <v>126</v>
      </c>
      <c r="B114" s="8">
        <v>34</v>
      </c>
      <c r="C114" s="86">
        <f t="shared" si="5"/>
        <v>6.559907389542736E-3</v>
      </c>
      <c r="D114" s="8">
        <v>519</v>
      </c>
      <c r="E114" s="8">
        <v>312</v>
      </c>
      <c r="F114" s="8">
        <v>207</v>
      </c>
      <c r="G114" s="86">
        <f t="shared" si="3"/>
        <v>9.6316229006216947E-3</v>
      </c>
      <c r="H114" s="41">
        <f t="shared" si="4"/>
        <v>15.264705882352942</v>
      </c>
    </row>
    <row r="115" spans="1:8">
      <c r="A115" s="38" t="s">
        <v>127</v>
      </c>
      <c r="B115" s="8">
        <v>17</v>
      </c>
      <c r="C115" s="86">
        <f t="shared" si="5"/>
        <v>3.279953694771368E-3</v>
      </c>
      <c r="D115" s="8">
        <v>361</v>
      </c>
      <c r="E115" s="8">
        <v>209</v>
      </c>
      <c r="F115" s="8">
        <v>152</v>
      </c>
      <c r="G115" s="86">
        <f t="shared" si="3"/>
        <v>6.6994525378120074E-3</v>
      </c>
      <c r="H115" s="41">
        <f t="shared" si="4"/>
        <v>21.235294117647058</v>
      </c>
    </row>
    <row r="116" spans="1:8">
      <c r="A116" s="38" t="s">
        <v>128</v>
      </c>
      <c r="B116" s="8">
        <v>86</v>
      </c>
      <c r="C116" s="86">
        <f t="shared" si="5"/>
        <v>1.6592706926490449E-2</v>
      </c>
      <c r="D116" s="8">
        <v>1456</v>
      </c>
      <c r="E116" s="8">
        <v>804</v>
      </c>
      <c r="F116" s="8">
        <v>652</v>
      </c>
      <c r="G116" s="86">
        <f t="shared" si="3"/>
        <v>2.7020506634499397E-2</v>
      </c>
      <c r="H116" s="41">
        <f t="shared" si="4"/>
        <v>16.930232558139537</v>
      </c>
    </row>
    <row r="117" spans="1:8">
      <c r="A117" s="38" t="s">
        <v>129</v>
      </c>
      <c r="B117" s="8">
        <v>29</v>
      </c>
      <c r="C117" s="86">
        <f t="shared" si="5"/>
        <v>5.5952151263746865E-3</v>
      </c>
      <c r="D117" s="8">
        <v>123</v>
      </c>
      <c r="E117" s="8">
        <v>79</v>
      </c>
      <c r="F117" s="8">
        <v>44</v>
      </c>
      <c r="G117" s="86">
        <f t="shared" si="3"/>
        <v>2.2826389533265289E-3</v>
      </c>
      <c r="H117" s="41">
        <f t="shared" si="4"/>
        <v>4.2413793103448274</v>
      </c>
    </row>
    <row r="118" spans="1:8">
      <c r="A118" s="38" t="s">
        <v>130</v>
      </c>
      <c r="B118" s="8">
        <v>65</v>
      </c>
      <c r="C118" s="86">
        <f t="shared" si="5"/>
        <v>1.2540999421184642E-2</v>
      </c>
      <c r="D118" s="8">
        <v>156</v>
      </c>
      <c r="E118" s="8">
        <v>89</v>
      </c>
      <c r="F118" s="8">
        <v>67</v>
      </c>
      <c r="G118" s="86">
        <f t="shared" si="3"/>
        <v>2.8950542822677927E-3</v>
      </c>
      <c r="H118" s="41">
        <f t="shared" si="4"/>
        <v>2.4</v>
      </c>
    </row>
    <row r="119" spans="1:8">
      <c r="A119" s="38" t="s">
        <v>131</v>
      </c>
      <c r="B119" s="8">
        <v>4</v>
      </c>
      <c r="C119" s="86">
        <f t="shared" si="5"/>
        <v>7.717538105344395E-4</v>
      </c>
      <c r="D119" s="8">
        <v>20</v>
      </c>
      <c r="E119" s="8">
        <v>11</v>
      </c>
      <c r="F119" s="8">
        <v>9</v>
      </c>
      <c r="G119" s="86">
        <f t="shared" si="3"/>
        <v>3.7116080541894778E-4</v>
      </c>
      <c r="H119" s="41">
        <f t="shared" si="4"/>
        <v>5</v>
      </c>
    </row>
    <row r="120" spans="1:8">
      <c r="A120" s="36" t="s">
        <v>483</v>
      </c>
      <c r="B120" s="8">
        <v>45</v>
      </c>
      <c r="C120" s="86">
        <f t="shared" si="5"/>
        <v>8.6822303685124454E-3</v>
      </c>
      <c r="D120" s="8">
        <v>3140</v>
      </c>
      <c r="E120" s="8">
        <v>2607</v>
      </c>
      <c r="F120" s="8">
        <v>533</v>
      </c>
      <c r="G120" s="86">
        <f t="shared" si="3"/>
        <v>5.8272246450774799E-2</v>
      </c>
      <c r="H120" s="41">
        <f t="shared" si="4"/>
        <v>69.777777777777771</v>
      </c>
    </row>
    <row r="121" spans="1:8">
      <c r="A121" s="38" t="s">
        <v>484</v>
      </c>
      <c r="B121" s="8">
        <v>14</v>
      </c>
      <c r="C121" s="86">
        <f t="shared" si="5"/>
        <v>2.7011383368705385E-3</v>
      </c>
      <c r="D121" s="8">
        <v>1884</v>
      </c>
      <c r="E121" s="8">
        <v>1680</v>
      </c>
      <c r="F121" s="8">
        <v>204</v>
      </c>
      <c r="G121" s="86">
        <f t="shared" si="3"/>
        <v>3.496334787046488E-2</v>
      </c>
      <c r="H121" s="41">
        <f t="shared" si="4"/>
        <v>134.57142857142858</v>
      </c>
    </row>
    <row r="122" spans="1:8">
      <c r="A122" s="38" t="s">
        <v>482</v>
      </c>
      <c r="B122" s="8">
        <v>31</v>
      </c>
      <c r="C122" s="86">
        <f t="shared" si="5"/>
        <v>5.9810920316419065E-3</v>
      </c>
      <c r="D122" s="8">
        <v>1256</v>
      </c>
      <c r="E122" s="8">
        <v>927</v>
      </c>
      <c r="F122" s="8">
        <v>329</v>
      </c>
      <c r="G122" s="86">
        <f t="shared" si="3"/>
        <v>2.330889858030992E-2</v>
      </c>
      <c r="H122" s="41">
        <f t="shared" si="4"/>
        <v>40.516129032258064</v>
      </c>
    </row>
    <row r="123" spans="1:8">
      <c r="A123" s="112"/>
      <c r="B123" s="59"/>
      <c r="C123" s="113"/>
      <c r="D123" s="59"/>
      <c r="E123" s="59"/>
      <c r="F123" s="59"/>
      <c r="G123" s="113"/>
      <c r="H123" s="114"/>
    </row>
    <row r="124" spans="1:8">
      <c r="A124" s="112" t="s">
        <v>564</v>
      </c>
      <c r="B124" s="59"/>
      <c r="C124" s="113"/>
      <c r="D124" s="59"/>
      <c r="E124" s="59"/>
      <c r="F124" s="59"/>
      <c r="G124" s="113"/>
      <c r="H124" s="114"/>
    </row>
    <row r="125" spans="1:8">
      <c r="A125" s="112"/>
      <c r="B125" s="59"/>
      <c r="C125" s="113"/>
      <c r="D125" s="59"/>
      <c r="E125" s="59"/>
      <c r="F125" s="59"/>
      <c r="G125" s="113"/>
      <c r="H125" s="114"/>
    </row>
    <row r="126" spans="1:8">
      <c r="A126" s="12" t="s">
        <v>457</v>
      </c>
      <c r="B126" s="59"/>
      <c r="C126" s="113"/>
      <c r="D126" s="59"/>
      <c r="E126" s="59"/>
      <c r="F126" s="59"/>
      <c r="G126" s="113"/>
      <c r="H126" s="114"/>
    </row>
    <row r="128" spans="1:8">
      <c r="A128" s="12" t="s">
        <v>492</v>
      </c>
    </row>
  </sheetData>
  <mergeCells count="4">
    <mergeCell ref="A4:A5"/>
    <mergeCell ref="H4:H5"/>
    <mergeCell ref="B4:C4"/>
    <mergeCell ref="D4:G4"/>
  </mergeCells>
  <phoneticPr fontId="18"/>
  <pageMargins left="0.70866141732283472" right="0.70866141732283472" top="0.74803149606299213" bottom="0.74803149606299213" header="0.31496062992125984" footer="0.51181102362204722"/>
  <pageSetup paperSize="9" scale="83"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57"/>
  <sheetViews>
    <sheetView view="pageBreakPreview" topLeftCell="A37" zoomScaleNormal="100" zoomScaleSheetLayoutView="100" workbookViewId="0"/>
  </sheetViews>
  <sheetFormatPr defaultRowHeight="12"/>
  <cols>
    <col min="1" max="1" width="22.625" style="12" customWidth="1"/>
    <col min="2" max="18" width="9.625" style="12" customWidth="1"/>
    <col min="19" max="49" width="9" style="12" customWidth="1"/>
    <col min="50" max="16384" width="9" style="12"/>
  </cols>
  <sheetData>
    <row r="1" spans="1:50" s="32" customFormat="1" ht="14.25">
      <c r="A1" s="2" t="s">
        <v>528</v>
      </c>
      <c r="I1" s="2"/>
    </row>
    <row r="3" spans="1:50">
      <c r="R3" s="66" t="s">
        <v>511</v>
      </c>
      <c r="AU3" s="73"/>
      <c r="AV3" s="73"/>
      <c r="AW3" s="73" t="s">
        <v>511</v>
      </c>
      <c r="AX3" s="66"/>
    </row>
    <row r="4" spans="1:50">
      <c r="A4" s="151" t="s">
        <v>132</v>
      </c>
      <c r="B4" s="177" t="s">
        <v>489</v>
      </c>
      <c r="C4" s="177"/>
      <c r="D4" s="177"/>
      <c r="E4" s="177"/>
      <c r="F4" s="177"/>
      <c r="G4" s="177"/>
      <c r="H4" s="177"/>
      <c r="I4" s="151" t="s">
        <v>406</v>
      </c>
      <c r="J4" s="151"/>
      <c r="K4" s="151" t="s">
        <v>407</v>
      </c>
      <c r="L4" s="151"/>
      <c r="M4" s="151" t="s">
        <v>575</v>
      </c>
      <c r="N4" s="151"/>
      <c r="O4" s="151" t="s">
        <v>408</v>
      </c>
      <c r="P4" s="151"/>
      <c r="Q4" s="151" t="s">
        <v>409</v>
      </c>
      <c r="R4" s="151"/>
    </row>
    <row r="5" spans="1:50" ht="13.5" customHeight="1">
      <c r="A5" s="151"/>
      <c r="B5" s="152" t="s">
        <v>6</v>
      </c>
      <c r="C5" s="158" t="s">
        <v>429</v>
      </c>
      <c r="D5" s="43"/>
      <c r="E5" s="43"/>
      <c r="F5" s="43"/>
      <c r="G5" s="43"/>
      <c r="H5" s="44"/>
      <c r="I5" s="151"/>
      <c r="J5" s="151"/>
      <c r="K5" s="151"/>
      <c r="L5" s="151"/>
      <c r="M5" s="151"/>
      <c r="N5" s="151"/>
      <c r="O5" s="151"/>
      <c r="P5" s="151"/>
      <c r="Q5" s="151"/>
      <c r="R5" s="151"/>
    </row>
    <row r="6" spans="1:50" s="27" customFormat="1" ht="13.5" customHeight="1">
      <c r="A6" s="151"/>
      <c r="B6" s="152"/>
      <c r="C6" s="181"/>
      <c r="D6" s="45"/>
      <c r="E6" s="45"/>
      <c r="F6" s="158" t="s">
        <v>460</v>
      </c>
      <c r="G6" s="33"/>
      <c r="H6" s="34"/>
      <c r="I6" s="151"/>
      <c r="J6" s="151"/>
      <c r="K6" s="151"/>
      <c r="L6" s="151"/>
      <c r="M6" s="151"/>
      <c r="N6" s="151"/>
      <c r="O6" s="151"/>
      <c r="P6" s="151"/>
      <c r="Q6" s="151"/>
      <c r="R6" s="151"/>
    </row>
    <row r="7" spans="1:50" s="27" customFormat="1" ht="24">
      <c r="A7" s="151"/>
      <c r="B7" s="152"/>
      <c r="C7" s="160"/>
      <c r="D7" s="46" t="s">
        <v>165</v>
      </c>
      <c r="E7" s="144" t="s">
        <v>428</v>
      </c>
      <c r="F7" s="160"/>
      <c r="G7" s="46" t="s">
        <v>165</v>
      </c>
      <c r="H7" s="144" t="s">
        <v>428</v>
      </c>
      <c r="I7" s="144" t="s">
        <v>6</v>
      </c>
      <c r="J7" s="144" t="s">
        <v>10</v>
      </c>
      <c r="K7" s="144" t="s">
        <v>6</v>
      </c>
      <c r="L7" s="144" t="s">
        <v>10</v>
      </c>
      <c r="M7" s="144" t="s">
        <v>6</v>
      </c>
      <c r="N7" s="144" t="s">
        <v>10</v>
      </c>
      <c r="O7" s="144" t="s">
        <v>6</v>
      </c>
      <c r="P7" s="144" t="s">
        <v>10</v>
      </c>
      <c r="Q7" s="144" t="s">
        <v>6</v>
      </c>
      <c r="R7" s="144" t="s">
        <v>10</v>
      </c>
    </row>
    <row r="8" spans="1:50" s="11" customFormat="1">
      <c r="A8" s="47" t="s">
        <v>432</v>
      </c>
      <c r="B8" s="17">
        <v>5183</v>
      </c>
      <c r="C8" s="17">
        <v>53885</v>
      </c>
      <c r="D8" s="17">
        <v>28946</v>
      </c>
      <c r="E8" s="17">
        <v>24927</v>
      </c>
      <c r="F8" s="7">
        <v>46041</v>
      </c>
      <c r="G8" s="7">
        <v>24370</v>
      </c>
      <c r="H8" s="7">
        <v>21659</v>
      </c>
      <c r="I8" s="7">
        <v>13</v>
      </c>
      <c r="J8" s="7">
        <v>137</v>
      </c>
      <c r="K8" s="7">
        <v>2</v>
      </c>
      <c r="L8" s="7">
        <v>26</v>
      </c>
      <c r="M8" s="7">
        <v>6</v>
      </c>
      <c r="N8" s="7">
        <v>54</v>
      </c>
      <c r="O8" s="7">
        <v>613</v>
      </c>
      <c r="P8" s="7">
        <v>4823</v>
      </c>
      <c r="Q8" s="7">
        <v>215</v>
      </c>
      <c r="R8" s="7">
        <v>4362</v>
      </c>
      <c r="AU8" s="48"/>
      <c r="AV8" s="48"/>
    </row>
    <row r="9" spans="1:50">
      <c r="A9" s="5" t="s">
        <v>440</v>
      </c>
      <c r="B9" s="24">
        <v>2852</v>
      </c>
      <c r="C9" s="24">
        <v>6262</v>
      </c>
      <c r="D9" s="24">
        <v>3138</v>
      </c>
      <c r="E9" s="24">
        <v>3121</v>
      </c>
      <c r="F9" s="8">
        <v>2965</v>
      </c>
      <c r="G9" s="8">
        <v>1214</v>
      </c>
      <c r="H9" s="8">
        <v>1748</v>
      </c>
      <c r="I9" s="8">
        <v>2</v>
      </c>
      <c r="J9" s="8">
        <v>4</v>
      </c>
      <c r="K9" s="8" t="s">
        <v>7</v>
      </c>
      <c r="L9" s="8" t="s">
        <v>7</v>
      </c>
      <c r="M9" s="8">
        <v>2</v>
      </c>
      <c r="N9" s="8">
        <v>3</v>
      </c>
      <c r="O9" s="8">
        <v>316</v>
      </c>
      <c r="P9" s="8">
        <v>750</v>
      </c>
      <c r="Q9" s="8">
        <v>97</v>
      </c>
      <c r="R9" s="8">
        <v>220</v>
      </c>
      <c r="AU9" s="49"/>
      <c r="AV9" s="49"/>
    </row>
    <row r="10" spans="1:50">
      <c r="A10" s="5" t="s">
        <v>441</v>
      </c>
      <c r="B10" s="24">
        <v>1044</v>
      </c>
      <c r="C10" s="24">
        <v>6812</v>
      </c>
      <c r="D10" s="24">
        <v>3383</v>
      </c>
      <c r="E10" s="24">
        <v>3420</v>
      </c>
      <c r="F10" s="8">
        <v>5352</v>
      </c>
      <c r="G10" s="8">
        <v>2475</v>
      </c>
      <c r="H10" s="8">
        <v>2868</v>
      </c>
      <c r="I10" s="8">
        <v>5</v>
      </c>
      <c r="J10" s="8">
        <v>35</v>
      </c>
      <c r="K10" s="8">
        <v>1</v>
      </c>
      <c r="L10" s="8">
        <v>8</v>
      </c>
      <c r="M10" s="8">
        <v>1</v>
      </c>
      <c r="N10" s="8">
        <v>5</v>
      </c>
      <c r="O10" s="8">
        <v>153</v>
      </c>
      <c r="P10" s="8">
        <v>1005</v>
      </c>
      <c r="Q10" s="8">
        <v>44</v>
      </c>
      <c r="R10" s="8">
        <v>275</v>
      </c>
      <c r="AU10" s="49"/>
      <c r="AV10" s="49"/>
    </row>
    <row r="11" spans="1:50">
      <c r="A11" s="5" t="s">
        <v>442</v>
      </c>
      <c r="B11" s="24">
        <v>695</v>
      </c>
      <c r="C11" s="24">
        <v>9370</v>
      </c>
      <c r="D11" s="24">
        <v>5058</v>
      </c>
      <c r="E11" s="24">
        <v>4312</v>
      </c>
      <c r="F11" s="8">
        <v>8128</v>
      </c>
      <c r="G11" s="8">
        <v>4266</v>
      </c>
      <c r="H11" s="8">
        <v>3862</v>
      </c>
      <c r="I11" s="8">
        <v>4</v>
      </c>
      <c r="J11" s="8">
        <v>53</v>
      </c>
      <c r="K11" s="8">
        <v>1</v>
      </c>
      <c r="L11" s="8">
        <v>18</v>
      </c>
      <c r="M11" s="8">
        <v>2</v>
      </c>
      <c r="N11" s="8">
        <v>21</v>
      </c>
      <c r="O11" s="8">
        <v>101</v>
      </c>
      <c r="P11" s="8">
        <v>1327</v>
      </c>
      <c r="Q11" s="8">
        <v>36</v>
      </c>
      <c r="R11" s="8">
        <v>503</v>
      </c>
      <c r="AU11" s="49"/>
      <c r="AV11" s="49"/>
    </row>
    <row r="12" spans="1:50">
      <c r="A12" s="5" t="s">
        <v>443</v>
      </c>
      <c r="B12" s="24">
        <v>235</v>
      </c>
      <c r="C12" s="24">
        <v>5588</v>
      </c>
      <c r="D12" s="24">
        <v>2976</v>
      </c>
      <c r="E12" s="24">
        <v>2612</v>
      </c>
      <c r="F12" s="8">
        <v>4939</v>
      </c>
      <c r="G12" s="8">
        <v>2599</v>
      </c>
      <c r="H12" s="8">
        <v>2340</v>
      </c>
      <c r="I12" s="8">
        <v>2</v>
      </c>
      <c r="J12" s="8">
        <v>45</v>
      </c>
      <c r="K12" s="8" t="s">
        <v>7</v>
      </c>
      <c r="L12" s="8" t="s">
        <v>7</v>
      </c>
      <c r="M12" s="8">
        <v>1</v>
      </c>
      <c r="N12" s="8">
        <v>25</v>
      </c>
      <c r="O12" s="8">
        <v>25</v>
      </c>
      <c r="P12" s="8">
        <v>598</v>
      </c>
      <c r="Q12" s="8">
        <v>9</v>
      </c>
      <c r="R12" s="8">
        <v>211</v>
      </c>
      <c r="AU12" s="49"/>
      <c r="AV12" s="49"/>
    </row>
    <row r="13" spans="1:50">
      <c r="A13" s="5" t="s">
        <v>444</v>
      </c>
      <c r="B13" s="24">
        <v>171</v>
      </c>
      <c r="C13" s="24">
        <v>6225</v>
      </c>
      <c r="D13" s="24">
        <v>2958</v>
      </c>
      <c r="E13" s="24">
        <v>3267</v>
      </c>
      <c r="F13" s="8">
        <v>5772</v>
      </c>
      <c r="G13" s="8">
        <v>2727</v>
      </c>
      <c r="H13" s="8">
        <v>3045</v>
      </c>
      <c r="I13" s="8" t="s">
        <v>7</v>
      </c>
      <c r="J13" s="8" t="s">
        <v>7</v>
      </c>
      <c r="K13" s="8" t="s">
        <v>7</v>
      </c>
      <c r="L13" s="8" t="s">
        <v>7</v>
      </c>
      <c r="M13" s="8" t="s">
        <v>7</v>
      </c>
      <c r="N13" s="8" t="s">
        <v>7</v>
      </c>
      <c r="O13" s="8">
        <v>14</v>
      </c>
      <c r="P13" s="8">
        <v>502</v>
      </c>
      <c r="Q13" s="8">
        <v>10</v>
      </c>
      <c r="R13" s="8">
        <v>337</v>
      </c>
      <c r="AU13" s="49"/>
      <c r="AV13" s="49"/>
    </row>
    <row r="14" spans="1:50">
      <c r="A14" s="5" t="s">
        <v>445</v>
      </c>
      <c r="B14" s="24">
        <v>99</v>
      </c>
      <c r="C14" s="24">
        <v>6658</v>
      </c>
      <c r="D14" s="24">
        <v>3552</v>
      </c>
      <c r="E14" s="24">
        <v>3106</v>
      </c>
      <c r="F14" s="8">
        <v>6391</v>
      </c>
      <c r="G14" s="8">
        <v>3403</v>
      </c>
      <c r="H14" s="8">
        <v>2988</v>
      </c>
      <c r="I14" s="8" t="s">
        <v>7</v>
      </c>
      <c r="J14" s="8" t="s">
        <v>7</v>
      </c>
      <c r="K14" s="8" t="s">
        <v>7</v>
      </c>
      <c r="L14" s="8" t="s">
        <v>7</v>
      </c>
      <c r="M14" s="8" t="s">
        <v>7</v>
      </c>
      <c r="N14" s="8" t="s">
        <v>7</v>
      </c>
      <c r="O14" s="8">
        <v>3</v>
      </c>
      <c r="P14" s="8">
        <v>206</v>
      </c>
      <c r="Q14" s="8">
        <v>11</v>
      </c>
      <c r="R14" s="8">
        <v>869</v>
      </c>
      <c r="AU14" s="49"/>
      <c r="AV14" s="49"/>
    </row>
    <row r="15" spans="1:50">
      <c r="A15" s="5" t="s">
        <v>446</v>
      </c>
      <c r="B15" s="24">
        <v>54</v>
      </c>
      <c r="C15" s="24">
        <v>12970</v>
      </c>
      <c r="D15" s="24">
        <v>7881</v>
      </c>
      <c r="E15" s="24">
        <v>5089</v>
      </c>
      <c r="F15" s="8">
        <v>12494</v>
      </c>
      <c r="G15" s="8">
        <v>7686</v>
      </c>
      <c r="H15" s="8">
        <v>4808</v>
      </c>
      <c r="I15" s="8" t="s">
        <v>7</v>
      </c>
      <c r="J15" s="8" t="s">
        <v>7</v>
      </c>
      <c r="K15" s="8" t="s">
        <v>7</v>
      </c>
      <c r="L15" s="8" t="s">
        <v>7</v>
      </c>
      <c r="M15" s="8" t="s">
        <v>7</v>
      </c>
      <c r="N15" s="8" t="s">
        <v>7</v>
      </c>
      <c r="O15" s="8">
        <v>1</v>
      </c>
      <c r="P15" s="8">
        <v>435</v>
      </c>
      <c r="Q15" s="8">
        <v>6</v>
      </c>
      <c r="R15" s="8">
        <v>1947</v>
      </c>
      <c r="AU15" s="49"/>
      <c r="AV15" s="49"/>
    </row>
    <row r="16" spans="1:50">
      <c r="A16" s="5" t="s">
        <v>447</v>
      </c>
      <c r="B16" s="24">
        <v>33</v>
      </c>
      <c r="C16" s="8" t="s">
        <v>7</v>
      </c>
      <c r="D16" s="8" t="s">
        <v>7</v>
      </c>
      <c r="E16" s="8" t="s">
        <v>7</v>
      </c>
      <c r="F16" s="7" t="s">
        <v>7</v>
      </c>
      <c r="G16" s="8" t="s">
        <v>7</v>
      </c>
      <c r="H16" s="8" t="s">
        <v>7</v>
      </c>
      <c r="I16" s="8" t="s">
        <v>7</v>
      </c>
      <c r="J16" s="8" t="s">
        <v>7</v>
      </c>
      <c r="K16" s="8" t="s">
        <v>7</v>
      </c>
      <c r="L16" s="8" t="s">
        <v>7</v>
      </c>
      <c r="M16" s="8" t="s">
        <v>7</v>
      </c>
      <c r="N16" s="8" t="s">
        <v>7</v>
      </c>
      <c r="O16" s="8" t="s">
        <v>7</v>
      </c>
      <c r="P16" s="8" t="s">
        <v>7</v>
      </c>
      <c r="Q16" s="8">
        <v>2</v>
      </c>
      <c r="R16" s="8" t="s">
        <v>7</v>
      </c>
      <c r="AU16" s="49"/>
      <c r="AV16" s="49"/>
    </row>
    <row r="17" spans="1:51">
      <c r="A17" s="5" t="s">
        <v>448</v>
      </c>
      <c r="B17" s="24">
        <v>3179</v>
      </c>
      <c r="C17" s="24">
        <v>7897</v>
      </c>
      <c r="D17" s="24">
        <v>3927</v>
      </c>
      <c r="E17" s="24">
        <v>3967</v>
      </c>
      <c r="F17" s="8">
        <v>4185</v>
      </c>
      <c r="G17" s="8">
        <v>1741</v>
      </c>
      <c r="H17" s="8">
        <v>2441</v>
      </c>
      <c r="I17" s="8">
        <v>3</v>
      </c>
      <c r="J17" s="8">
        <v>9</v>
      </c>
      <c r="K17" s="8" t="s">
        <v>7</v>
      </c>
      <c r="L17" s="8" t="s">
        <v>7</v>
      </c>
      <c r="M17" s="8">
        <v>3</v>
      </c>
      <c r="N17" s="8">
        <v>8</v>
      </c>
      <c r="O17" s="8">
        <v>366</v>
      </c>
      <c r="P17" s="8">
        <v>1000</v>
      </c>
      <c r="Q17" s="8">
        <v>111</v>
      </c>
      <c r="R17" s="8">
        <v>290</v>
      </c>
      <c r="AU17" s="49"/>
      <c r="AV17" s="49"/>
    </row>
    <row r="18" spans="1:51">
      <c r="A18" s="5" t="s">
        <v>449</v>
      </c>
      <c r="B18" s="24">
        <v>4623</v>
      </c>
      <c r="C18" s="24">
        <v>23084</v>
      </c>
      <c r="D18" s="24">
        <v>11912</v>
      </c>
      <c r="E18" s="24">
        <v>11160</v>
      </c>
      <c r="F18" s="8">
        <v>16969</v>
      </c>
      <c r="G18" s="8">
        <v>8222</v>
      </c>
      <c r="H18" s="8">
        <v>8735</v>
      </c>
      <c r="I18" s="8">
        <v>11</v>
      </c>
      <c r="J18" s="8">
        <v>92</v>
      </c>
      <c r="K18" s="8">
        <v>2</v>
      </c>
      <c r="L18" s="8">
        <v>26</v>
      </c>
      <c r="M18" s="8">
        <v>5</v>
      </c>
      <c r="N18" s="8">
        <v>29</v>
      </c>
      <c r="O18" s="8">
        <v>571</v>
      </c>
      <c r="P18" s="8">
        <v>3102</v>
      </c>
      <c r="Q18" s="8">
        <v>180</v>
      </c>
      <c r="R18" s="8">
        <v>1058</v>
      </c>
      <c r="AU18" s="49"/>
      <c r="AV18" s="49"/>
    </row>
    <row r="19" spans="1:51">
      <c r="A19" s="125"/>
      <c r="B19" s="64"/>
      <c r="C19" s="64"/>
      <c r="D19" s="64"/>
      <c r="E19" s="64"/>
      <c r="F19" s="59"/>
      <c r="G19" s="59"/>
      <c r="H19" s="59"/>
      <c r="I19" s="125"/>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49"/>
      <c r="AY19" s="49"/>
    </row>
    <row r="20" spans="1:51">
      <c r="A20" s="151" t="s">
        <v>132</v>
      </c>
      <c r="B20" s="151" t="s">
        <v>576</v>
      </c>
      <c r="C20" s="151"/>
      <c r="D20" s="151" t="s">
        <v>418</v>
      </c>
      <c r="E20" s="151"/>
      <c r="F20" s="151" t="s">
        <v>410</v>
      </c>
      <c r="G20" s="151"/>
      <c r="H20" s="151" t="s">
        <v>411</v>
      </c>
      <c r="I20" s="151"/>
      <c r="J20" s="151" t="s">
        <v>412</v>
      </c>
      <c r="K20" s="151"/>
      <c r="L20" s="151" t="s">
        <v>578</v>
      </c>
      <c r="M20" s="151"/>
      <c r="N20" s="151" t="s">
        <v>413</v>
      </c>
      <c r="O20" s="151"/>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49"/>
      <c r="AY20" s="49"/>
    </row>
    <row r="21" spans="1:51">
      <c r="A21" s="151"/>
      <c r="B21" s="151"/>
      <c r="C21" s="151"/>
      <c r="D21" s="151"/>
      <c r="E21" s="151"/>
      <c r="F21" s="151"/>
      <c r="G21" s="151"/>
      <c r="H21" s="151"/>
      <c r="I21" s="151"/>
      <c r="J21" s="151"/>
      <c r="K21" s="151"/>
      <c r="L21" s="151"/>
      <c r="M21" s="151"/>
      <c r="N21" s="151"/>
      <c r="O21" s="151"/>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49"/>
      <c r="AY21" s="49"/>
    </row>
    <row r="22" spans="1:51">
      <c r="A22" s="151"/>
      <c r="B22" s="151"/>
      <c r="C22" s="151"/>
      <c r="D22" s="151"/>
      <c r="E22" s="151"/>
      <c r="F22" s="151"/>
      <c r="G22" s="151"/>
      <c r="H22" s="151"/>
      <c r="I22" s="151"/>
      <c r="J22" s="151"/>
      <c r="K22" s="151"/>
      <c r="L22" s="151"/>
      <c r="M22" s="151"/>
      <c r="N22" s="151"/>
      <c r="O22" s="151"/>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49"/>
      <c r="AY22" s="49"/>
    </row>
    <row r="23" spans="1:51" ht="24">
      <c r="A23" s="151"/>
      <c r="B23" s="144" t="s">
        <v>6</v>
      </c>
      <c r="C23" s="144" t="s">
        <v>10</v>
      </c>
      <c r="D23" s="144" t="s">
        <v>6</v>
      </c>
      <c r="E23" s="144" t="s">
        <v>10</v>
      </c>
      <c r="F23" s="144" t="s">
        <v>6</v>
      </c>
      <c r="G23" s="144" t="s">
        <v>10</v>
      </c>
      <c r="H23" s="144" t="s">
        <v>6</v>
      </c>
      <c r="I23" s="144" t="s">
        <v>10</v>
      </c>
      <c r="J23" s="144" t="s">
        <v>6</v>
      </c>
      <c r="K23" s="144" t="s">
        <v>10</v>
      </c>
      <c r="L23" s="144" t="s">
        <v>6</v>
      </c>
      <c r="M23" s="144" t="s">
        <v>10</v>
      </c>
      <c r="N23" s="144" t="s">
        <v>6</v>
      </c>
      <c r="O23" s="144" t="s">
        <v>10</v>
      </c>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49"/>
      <c r="AY23" s="49"/>
    </row>
    <row r="24" spans="1:51">
      <c r="A24" s="47" t="s">
        <v>432</v>
      </c>
      <c r="B24" s="7">
        <v>7</v>
      </c>
      <c r="C24" s="7">
        <v>501</v>
      </c>
      <c r="D24" s="7">
        <v>30</v>
      </c>
      <c r="E24" s="7">
        <v>346</v>
      </c>
      <c r="F24" s="7">
        <v>126</v>
      </c>
      <c r="G24" s="7">
        <v>2775</v>
      </c>
      <c r="H24" s="7">
        <v>1357</v>
      </c>
      <c r="I24" s="7">
        <v>11686</v>
      </c>
      <c r="J24" s="7">
        <v>117</v>
      </c>
      <c r="K24" s="7">
        <v>1363</v>
      </c>
      <c r="L24" s="7">
        <v>235</v>
      </c>
      <c r="M24" s="7">
        <v>950</v>
      </c>
      <c r="N24" s="7">
        <v>210</v>
      </c>
      <c r="O24" s="7">
        <v>1451</v>
      </c>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49"/>
      <c r="AY24" s="49"/>
    </row>
    <row r="25" spans="1:51">
      <c r="A25" s="5" t="s">
        <v>440</v>
      </c>
      <c r="B25" s="8" t="s">
        <v>7</v>
      </c>
      <c r="C25" s="8" t="s">
        <v>7</v>
      </c>
      <c r="D25" s="8">
        <v>14</v>
      </c>
      <c r="E25" s="8">
        <v>29</v>
      </c>
      <c r="F25" s="8">
        <v>38</v>
      </c>
      <c r="G25" s="8">
        <v>102</v>
      </c>
      <c r="H25" s="8">
        <v>699</v>
      </c>
      <c r="I25" s="8">
        <v>1618</v>
      </c>
      <c r="J25" s="8">
        <v>47</v>
      </c>
      <c r="K25" s="8">
        <v>111</v>
      </c>
      <c r="L25" s="8">
        <v>180</v>
      </c>
      <c r="M25" s="8">
        <v>399</v>
      </c>
      <c r="N25" s="8">
        <v>135</v>
      </c>
      <c r="O25" s="8">
        <v>312</v>
      </c>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49"/>
      <c r="AY25" s="49"/>
    </row>
    <row r="26" spans="1:51">
      <c r="A26" s="5" t="s">
        <v>441</v>
      </c>
      <c r="B26" s="8" t="s">
        <v>7</v>
      </c>
      <c r="C26" s="8" t="s">
        <v>7</v>
      </c>
      <c r="D26" s="8">
        <v>9</v>
      </c>
      <c r="E26" s="8">
        <v>58</v>
      </c>
      <c r="F26" s="8">
        <v>26</v>
      </c>
      <c r="G26" s="8">
        <v>171</v>
      </c>
      <c r="H26" s="8">
        <v>333</v>
      </c>
      <c r="I26" s="8">
        <v>2175</v>
      </c>
      <c r="J26" s="8">
        <v>25</v>
      </c>
      <c r="K26" s="8">
        <v>172</v>
      </c>
      <c r="L26" s="8">
        <v>32</v>
      </c>
      <c r="M26" s="8">
        <v>197</v>
      </c>
      <c r="N26" s="8">
        <v>45</v>
      </c>
      <c r="O26" s="8">
        <v>286</v>
      </c>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49"/>
      <c r="AY26" s="49"/>
    </row>
    <row r="27" spans="1:51">
      <c r="A27" s="5" t="s">
        <v>442</v>
      </c>
      <c r="B27" s="8">
        <v>1</v>
      </c>
      <c r="C27" s="8">
        <v>10</v>
      </c>
      <c r="D27" s="8">
        <v>1</v>
      </c>
      <c r="E27" s="8">
        <v>13</v>
      </c>
      <c r="F27" s="8">
        <v>31</v>
      </c>
      <c r="G27" s="8">
        <v>415</v>
      </c>
      <c r="H27" s="8">
        <v>188</v>
      </c>
      <c r="I27" s="8">
        <v>2605</v>
      </c>
      <c r="J27" s="8">
        <v>18</v>
      </c>
      <c r="K27" s="8">
        <v>228</v>
      </c>
      <c r="L27" s="8">
        <v>17</v>
      </c>
      <c r="M27" s="8">
        <v>204</v>
      </c>
      <c r="N27" s="8">
        <v>19</v>
      </c>
      <c r="O27" s="8">
        <v>249</v>
      </c>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49"/>
      <c r="AY27" s="49"/>
    </row>
    <row r="28" spans="1:51">
      <c r="A28" s="5" t="s">
        <v>443</v>
      </c>
      <c r="B28" s="8">
        <v>1</v>
      </c>
      <c r="C28" s="8">
        <v>22</v>
      </c>
      <c r="D28" s="8">
        <v>1</v>
      </c>
      <c r="E28" s="8">
        <v>25</v>
      </c>
      <c r="F28" s="8">
        <v>7</v>
      </c>
      <c r="G28" s="8">
        <v>177</v>
      </c>
      <c r="H28" s="8">
        <v>66</v>
      </c>
      <c r="I28" s="8">
        <v>1534</v>
      </c>
      <c r="J28" s="8">
        <v>11</v>
      </c>
      <c r="K28" s="8">
        <v>275</v>
      </c>
      <c r="L28" s="8">
        <v>5</v>
      </c>
      <c r="M28" s="8">
        <v>119</v>
      </c>
      <c r="N28" s="8">
        <v>2</v>
      </c>
      <c r="O28" s="8">
        <v>54</v>
      </c>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49"/>
      <c r="AY28" s="49"/>
    </row>
    <row r="29" spans="1:51">
      <c r="A29" s="5" t="s">
        <v>444</v>
      </c>
      <c r="B29" s="8">
        <v>3</v>
      </c>
      <c r="C29" s="8">
        <v>107</v>
      </c>
      <c r="D29" s="8">
        <v>3</v>
      </c>
      <c r="E29" s="8">
        <v>105</v>
      </c>
      <c r="F29" s="8">
        <v>7</v>
      </c>
      <c r="G29" s="8">
        <v>261</v>
      </c>
      <c r="H29" s="8">
        <v>32</v>
      </c>
      <c r="I29" s="8">
        <v>1189</v>
      </c>
      <c r="J29" s="8">
        <v>11</v>
      </c>
      <c r="K29" s="8">
        <v>423</v>
      </c>
      <c r="L29" s="8">
        <v>1</v>
      </c>
      <c r="M29" s="8">
        <v>31</v>
      </c>
      <c r="N29" s="8" t="s">
        <v>7</v>
      </c>
      <c r="O29" s="8" t="s">
        <v>7</v>
      </c>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49"/>
      <c r="AY29" s="49"/>
    </row>
    <row r="30" spans="1:51">
      <c r="A30" s="5" t="s">
        <v>445</v>
      </c>
      <c r="B30" s="8">
        <v>1</v>
      </c>
      <c r="C30" s="8">
        <v>71</v>
      </c>
      <c r="D30" s="8">
        <v>2</v>
      </c>
      <c r="E30" s="8">
        <v>116</v>
      </c>
      <c r="F30" s="8">
        <v>8</v>
      </c>
      <c r="G30" s="8">
        <v>478</v>
      </c>
      <c r="H30" s="8">
        <v>17</v>
      </c>
      <c r="I30" s="8">
        <v>1097</v>
      </c>
      <c r="J30" s="8">
        <v>3</v>
      </c>
      <c r="K30" s="8">
        <v>154</v>
      </c>
      <c r="L30" s="8" t="s">
        <v>7</v>
      </c>
      <c r="M30" s="8" t="s">
        <v>7</v>
      </c>
      <c r="N30" s="8">
        <v>4</v>
      </c>
      <c r="O30" s="8">
        <v>264</v>
      </c>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49"/>
      <c r="AY30" s="49"/>
    </row>
    <row r="31" spans="1:51">
      <c r="A31" s="5" t="s">
        <v>446</v>
      </c>
      <c r="B31" s="8">
        <v>1</v>
      </c>
      <c r="C31" s="8">
        <v>291</v>
      </c>
      <c r="D31" s="8" t="s">
        <v>7</v>
      </c>
      <c r="E31" s="8" t="s">
        <v>7</v>
      </c>
      <c r="F31" s="8">
        <v>7</v>
      </c>
      <c r="G31" s="8">
        <v>1171</v>
      </c>
      <c r="H31" s="8">
        <v>9</v>
      </c>
      <c r="I31" s="8">
        <v>1468</v>
      </c>
      <c r="J31" s="8" t="s">
        <v>7</v>
      </c>
      <c r="K31" s="8" t="s">
        <v>7</v>
      </c>
      <c r="L31" s="8" t="s">
        <v>7</v>
      </c>
      <c r="M31" s="8" t="s">
        <v>7</v>
      </c>
      <c r="N31" s="8">
        <v>2</v>
      </c>
      <c r="O31" s="8">
        <v>286</v>
      </c>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49"/>
      <c r="AY31" s="49"/>
    </row>
    <row r="32" spans="1:51">
      <c r="A32" s="5" t="s">
        <v>447</v>
      </c>
      <c r="B32" s="8" t="s">
        <v>7</v>
      </c>
      <c r="C32" s="8" t="s">
        <v>7</v>
      </c>
      <c r="D32" s="8" t="s">
        <v>7</v>
      </c>
      <c r="E32" s="8" t="s">
        <v>7</v>
      </c>
      <c r="F32" s="8">
        <v>2</v>
      </c>
      <c r="G32" s="8" t="s">
        <v>7</v>
      </c>
      <c r="H32" s="8">
        <v>13</v>
      </c>
      <c r="I32" s="8" t="s">
        <v>7</v>
      </c>
      <c r="J32" s="8">
        <v>2</v>
      </c>
      <c r="K32" s="8" t="s">
        <v>7</v>
      </c>
      <c r="L32" s="8" t="s">
        <v>7</v>
      </c>
      <c r="M32" s="8" t="s">
        <v>7</v>
      </c>
      <c r="N32" s="8">
        <v>3</v>
      </c>
      <c r="O32" s="8" t="s">
        <v>7</v>
      </c>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49"/>
      <c r="AY32" s="49"/>
    </row>
    <row r="33" spans="1:51">
      <c r="A33" s="5" t="s">
        <v>448</v>
      </c>
      <c r="B33" s="8" t="s">
        <v>7</v>
      </c>
      <c r="C33" s="8" t="s">
        <v>7</v>
      </c>
      <c r="D33" s="8">
        <v>17</v>
      </c>
      <c r="E33" s="8">
        <v>44</v>
      </c>
      <c r="F33" s="8">
        <v>47</v>
      </c>
      <c r="G33" s="8">
        <v>147</v>
      </c>
      <c r="H33" s="8">
        <v>803</v>
      </c>
      <c r="I33" s="8">
        <v>2138</v>
      </c>
      <c r="J33" s="8">
        <v>52</v>
      </c>
      <c r="K33" s="8">
        <v>136</v>
      </c>
      <c r="L33" s="8">
        <v>193</v>
      </c>
      <c r="M33" s="8">
        <v>464</v>
      </c>
      <c r="N33" s="8">
        <v>151</v>
      </c>
      <c r="O33" s="8">
        <v>392</v>
      </c>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49"/>
      <c r="AY33" s="49"/>
    </row>
    <row r="34" spans="1:51">
      <c r="A34" s="5" t="s">
        <v>449</v>
      </c>
      <c r="B34" s="8">
        <v>1</v>
      </c>
      <c r="C34" s="8">
        <v>10</v>
      </c>
      <c r="D34" s="8">
        <v>24</v>
      </c>
      <c r="E34" s="8">
        <v>100</v>
      </c>
      <c r="F34" s="8">
        <v>96</v>
      </c>
      <c r="G34" s="8">
        <v>708</v>
      </c>
      <c r="H34" s="8">
        <v>1234</v>
      </c>
      <c r="I34" s="8">
        <v>6678</v>
      </c>
      <c r="J34" s="8">
        <v>90</v>
      </c>
      <c r="K34" s="8">
        <v>511</v>
      </c>
      <c r="L34" s="8">
        <v>230</v>
      </c>
      <c r="M34" s="8">
        <v>820</v>
      </c>
      <c r="N34" s="8">
        <v>199</v>
      </c>
      <c r="O34" s="8">
        <v>847</v>
      </c>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49"/>
      <c r="AY34" s="49"/>
    </row>
    <row r="35" spans="1:51">
      <c r="A35" s="125"/>
      <c r="B35" s="64"/>
      <c r="C35" s="64"/>
      <c r="D35" s="64"/>
      <c r="E35" s="64"/>
      <c r="F35" s="59"/>
      <c r="G35" s="59"/>
      <c r="H35" s="59"/>
      <c r="I35" s="125"/>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49"/>
      <c r="AY35" s="49"/>
    </row>
    <row r="36" spans="1:51">
      <c r="A36" s="151" t="s">
        <v>132</v>
      </c>
      <c r="B36" s="151" t="s">
        <v>577</v>
      </c>
      <c r="C36" s="151"/>
      <c r="D36" s="183" t="s">
        <v>579</v>
      </c>
      <c r="E36" s="183"/>
      <c r="F36" s="151" t="s">
        <v>414</v>
      </c>
      <c r="G36" s="151"/>
      <c r="H36" s="151" t="s">
        <v>415</v>
      </c>
      <c r="I36" s="151"/>
      <c r="J36" s="151" t="s">
        <v>416</v>
      </c>
      <c r="K36" s="151"/>
      <c r="L36" s="151" t="s">
        <v>417</v>
      </c>
      <c r="M36" s="151"/>
      <c r="N36" s="158" t="s">
        <v>483</v>
      </c>
      <c r="O36" s="1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49"/>
      <c r="AY36" s="49"/>
    </row>
    <row r="37" spans="1:51">
      <c r="A37" s="151"/>
      <c r="B37" s="151"/>
      <c r="C37" s="151"/>
      <c r="D37" s="183"/>
      <c r="E37" s="183"/>
      <c r="F37" s="151"/>
      <c r="G37" s="151"/>
      <c r="H37" s="151"/>
      <c r="I37" s="151"/>
      <c r="J37" s="151"/>
      <c r="K37" s="151"/>
      <c r="L37" s="151"/>
      <c r="M37" s="151"/>
      <c r="N37" s="181"/>
      <c r="O37" s="182"/>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49"/>
      <c r="AY37" s="49"/>
    </row>
    <row r="38" spans="1:51">
      <c r="A38" s="151"/>
      <c r="B38" s="151"/>
      <c r="C38" s="151"/>
      <c r="D38" s="183"/>
      <c r="E38" s="183"/>
      <c r="F38" s="151"/>
      <c r="G38" s="151"/>
      <c r="H38" s="151"/>
      <c r="I38" s="151"/>
      <c r="J38" s="151"/>
      <c r="K38" s="151"/>
      <c r="L38" s="151"/>
      <c r="M38" s="151"/>
      <c r="N38" s="160"/>
      <c r="O38" s="161"/>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49"/>
      <c r="AY38" s="49"/>
    </row>
    <row r="39" spans="1:51" ht="24">
      <c r="A39" s="151"/>
      <c r="B39" s="144" t="s">
        <v>6</v>
      </c>
      <c r="C39" s="144" t="s">
        <v>10</v>
      </c>
      <c r="D39" s="144" t="s">
        <v>6</v>
      </c>
      <c r="E39" s="144" t="s">
        <v>10</v>
      </c>
      <c r="F39" s="144" t="s">
        <v>6</v>
      </c>
      <c r="G39" s="144" t="s">
        <v>10</v>
      </c>
      <c r="H39" s="144" t="s">
        <v>6</v>
      </c>
      <c r="I39" s="144" t="s">
        <v>10</v>
      </c>
      <c r="J39" s="144" t="s">
        <v>6</v>
      </c>
      <c r="K39" s="144" t="s">
        <v>10</v>
      </c>
      <c r="L39" s="144" t="s">
        <v>6</v>
      </c>
      <c r="M39" s="144" t="s">
        <v>10</v>
      </c>
      <c r="N39" s="144" t="s">
        <v>6</v>
      </c>
      <c r="O39" s="144" t="s">
        <v>10</v>
      </c>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49"/>
      <c r="AY39" s="49"/>
    </row>
    <row r="40" spans="1:51">
      <c r="A40" s="47" t="s">
        <v>432</v>
      </c>
      <c r="B40" s="7">
        <v>742</v>
      </c>
      <c r="C40" s="7">
        <v>5722</v>
      </c>
      <c r="D40" s="7">
        <v>532</v>
      </c>
      <c r="E40" s="7">
        <v>2380</v>
      </c>
      <c r="F40" s="7">
        <v>200</v>
      </c>
      <c r="G40" s="7">
        <v>2899</v>
      </c>
      <c r="H40" s="7">
        <v>363</v>
      </c>
      <c r="I40" s="7">
        <v>7169</v>
      </c>
      <c r="J40" s="7">
        <v>28</v>
      </c>
      <c r="K40" s="7">
        <v>557</v>
      </c>
      <c r="L40" s="7">
        <v>342</v>
      </c>
      <c r="M40" s="7">
        <v>3544</v>
      </c>
      <c r="N40" s="7">
        <v>45</v>
      </c>
      <c r="O40" s="7">
        <v>3140</v>
      </c>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49"/>
      <c r="AY40" s="49"/>
    </row>
    <row r="41" spans="1:51">
      <c r="A41" s="5" t="s">
        <v>440</v>
      </c>
      <c r="B41" s="8">
        <v>472</v>
      </c>
      <c r="C41" s="8">
        <v>996</v>
      </c>
      <c r="D41" s="8">
        <v>425</v>
      </c>
      <c r="E41" s="8">
        <v>797</v>
      </c>
      <c r="F41" s="8">
        <v>96</v>
      </c>
      <c r="G41" s="8">
        <v>189</v>
      </c>
      <c r="H41" s="8">
        <v>123</v>
      </c>
      <c r="I41" s="8">
        <v>278</v>
      </c>
      <c r="J41" s="8">
        <v>7</v>
      </c>
      <c r="K41" s="8">
        <v>22</v>
      </c>
      <c r="L41" s="8">
        <v>187</v>
      </c>
      <c r="M41" s="8">
        <v>406</v>
      </c>
      <c r="N41" s="8">
        <v>12</v>
      </c>
      <c r="O41" s="8">
        <v>26</v>
      </c>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49"/>
      <c r="AY41" s="49"/>
    </row>
    <row r="42" spans="1:51">
      <c r="A42" s="5" t="s">
        <v>441</v>
      </c>
      <c r="B42" s="8">
        <v>108</v>
      </c>
      <c r="C42" s="8">
        <v>714</v>
      </c>
      <c r="D42" s="8">
        <v>56</v>
      </c>
      <c r="E42" s="8">
        <v>375</v>
      </c>
      <c r="F42" s="8">
        <v>23</v>
      </c>
      <c r="G42" s="8">
        <v>148</v>
      </c>
      <c r="H42" s="8">
        <v>100</v>
      </c>
      <c r="I42" s="8">
        <v>655</v>
      </c>
      <c r="J42" s="8">
        <v>17</v>
      </c>
      <c r="K42" s="8">
        <v>103</v>
      </c>
      <c r="L42" s="8">
        <v>61</v>
      </c>
      <c r="M42" s="8">
        <v>395</v>
      </c>
      <c r="N42" s="8">
        <v>5</v>
      </c>
      <c r="O42" s="8">
        <v>35</v>
      </c>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49"/>
      <c r="AY42" s="49"/>
    </row>
    <row r="43" spans="1:51">
      <c r="A43" s="5" t="s">
        <v>442</v>
      </c>
      <c r="B43" s="8">
        <v>87</v>
      </c>
      <c r="C43" s="8">
        <v>1151</v>
      </c>
      <c r="D43" s="8">
        <v>28</v>
      </c>
      <c r="E43" s="8">
        <v>391</v>
      </c>
      <c r="F43" s="8">
        <v>33</v>
      </c>
      <c r="G43" s="8">
        <v>488</v>
      </c>
      <c r="H43" s="8">
        <v>68</v>
      </c>
      <c r="I43" s="8">
        <v>893</v>
      </c>
      <c r="J43" s="8">
        <v>2</v>
      </c>
      <c r="K43" s="8">
        <v>25</v>
      </c>
      <c r="L43" s="8">
        <v>50</v>
      </c>
      <c r="M43" s="8">
        <v>675</v>
      </c>
      <c r="N43" s="8">
        <v>8</v>
      </c>
      <c r="O43" s="8">
        <v>101</v>
      </c>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49"/>
      <c r="AY43" s="49"/>
    </row>
    <row r="44" spans="1:51">
      <c r="A44" s="5" t="s">
        <v>443</v>
      </c>
      <c r="B44" s="8">
        <v>32</v>
      </c>
      <c r="C44" s="8">
        <v>762</v>
      </c>
      <c r="D44" s="8">
        <v>9</v>
      </c>
      <c r="E44" s="8">
        <v>216</v>
      </c>
      <c r="F44" s="8">
        <v>24</v>
      </c>
      <c r="G44" s="8">
        <v>590</v>
      </c>
      <c r="H44" s="8">
        <v>21</v>
      </c>
      <c r="I44" s="8">
        <v>495</v>
      </c>
      <c r="J44" s="8" t="s">
        <v>7</v>
      </c>
      <c r="K44" s="8" t="s">
        <v>7</v>
      </c>
      <c r="L44" s="8">
        <v>13</v>
      </c>
      <c r="M44" s="8">
        <v>312</v>
      </c>
      <c r="N44" s="8">
        <v>6</v>
      </c>
      <c r="O44" s="8">
        <v>128</v>
      </c>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49"/>
      <c r="AY44" s="49"/>
    </row>
    <row r="45" spans="1:51">
      <c r="A45" s="5" t="s">
        <v>444</v>
      </c>
      <c r="B45" s="8">
        <v>29</v>
      </c>
      <c r="C45" s="8">
        <v>1038</v>
      </c>
      <c r="D45" s="8">
        <v>7</v>
      </c>
      <c r="E45" s="8">
        <v>252</v>
      </c>
      <c r="F45" s="8">
        <v>14</v>
      </c>
      <c r="G45" s="8">
        <v>505</v>
      </c>
      <c r="H45" s="8">
        <v>20</v>
      </c>
      <c r="I45" s="8">
        <v>760</v>
      </c>
      <c r="J45" s="8" t="s">
        <v>7</v>
      </c>
      <c r="K45" s="8" t="s">
        <v>7</v>
      </c>
      <c r="L45" s="8">
        <v>15</v>
      </c>
      <c r="M45" s="8">
        <v>519</v>
      </c>
      <c r="N45" s="8">
        <v>5</v>
      </c>
      <c r="O45" s="8">
        <v>196</v>
      </c>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49"/>
      <c r="AY45" s="49"/>
    </row>
    <row r="46" spans="1:51">
      <c r="A46" s="5" t="s">
        <v>445</v>
      </c>
      <c r="B46" s="8">
        <v>6</v>
      </c>
      <c r="C46" s="8">
        <v>401</v>
      </c>
      <c r="D46" s="8">
        <v>3</v>
      </c>
      <c r="E46" s="8">
        <v>240</v>
      </c>
      <c r="F46" s="8">
        <v>5</v>
      </c>
      <c r="G46" s="8">
        <v>399</v>
      </c>
      <c r="H46" s="8">
        <v>21</v>
      </c>
      <c r="I46" s="8">
        <v>1336</v>
      </c>
      <c r="J46" s="8">
        <v>1</v>
      </c>
      <c r="K46" s="8">
        <v>50</v>
      </c>
      <c r="L46" s="8">
        <v>10</v>
      </c>
      <c r="M46" s="8">
        <v>690</v>
      </c>
      <c r="N46" s="8">
        <v>4</v>
      </c>
      <c r="O46" s="8">
        <v>287</v>
      </c>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49"/>
      <c r="AY46" s="49"/>
    </row>
    <row r="47" spans="1:51">
      <c r="A47" s="5" t="s">
        <v>446</v>
      </c>
      <c r="B47" s="8">
        <v>4</v>
      </c>
      <c r="C47" s="8">
        <v>660</v>
      </c>
      <c r="D47" s="8">
        <v>1</v>
      </c>
      <c r="E47" s="8">
        <v>109</v>
      </c>
      <c r="F47" s="8">
        <v>4</v>
      </c>
      <c r="G47" s="8">
        <v>580</v>
      </c>
      <c r="H47" s="8">
        <v>10</v>
      </c>
      <c r="I47" s="8">
        <v>2752</v>
      </c>
      <c r="J47" s="8">
        <v>1</v>
      </c>
      <c r="K47" s="8">
        <v>357</v>
      </c>
      <c r="L47" s="8">
        <v>3</v>
      </c>
      <c r="M47" s="8">
        <v>547</v>
      </c>
      <c r="N47" s="8">
        <v>5</v>
      </c>
      <c r="O47" s="8">
        <v>2367</v>
      </c>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49"/>
      <c r="AY47" s="49"/>
    </row>
    <row r="48" spans="1:51">
      <c r="A48" s="5" t="s">
        <v>447</v>
      </c>
      <c r="B48" s="8">
        <v>4</v>
      </c>
      <c r="C48" s="8" t="s">
        <v>7</v>
      </c>
      <c r="D48" s="8">
        <v>3</v>
      </c>
      <c r="E48" s="8" t="s">
        <v>7</v>
      </c>
      <c r="F48" s="8">
        <v>1</v>
      </c>
      <c r="G48" s="8" t="s">
        <v>7</v>
      </c>
      <c r="H48" s="8" t="s">
        <v>7</v>
      </c>
      <c r="I48" s="8" t="s">
        <v>7</v>
      </c>
      <c r="J48" s="8" t="s">
        <v>7</v>
      </c>
      <c r="K48" s="8" t="s">
        <v>7</v>
      </c>
      <c r="L48" s="8">
        <v>3</v>
      </c>
      <c r="M48" s="8" t="s">
        <v>7</v>
      </c>
      <c r="N48" s="8" t="s">
        <v>7</v>
      </c>
      <c r="O48" s="8" t="s">
        <v>7</v>
      </c>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49"/>
      <c r="AY48" s="49"/>
    </row>
    <row r="49" spans="1:51">
      <c r="A49" s="5" t="s">
        <v>448</v>
      </c>
      <c r="B49" s="8">
        <v>503</v>
      </c>
      <c r="C49" s="8">
        <v>1151</v>
      </c>
      <c r="D49" s="8">
        <v>441</v>
      </c>
      <c r="E49" s="8">
        <v>877</v>
      </c>
      <c r="F49" s="8">
        <v>102</v>
      </c>
      <c r="G49" s="8">
        <v>219</v>
      </c>
      <c r="H49" s="8">
        <v>156</v>
      </c>
      <c r="I49" s="8">
        <v>443</v>
      </c>
      <c r="J49" s="8">
        <v>13</v>
      </c>
      <c r="K49" s="8">
        <v>52</v>
      </c>
      <c r="L49" s="8">
        <v>206</v>
      </c>
      <c r="M49" s="8">
        <v>501</v>
      </c>
      <c r="N49" s="8">
        <v>12</v>
      </c>
      <c r="O49" s="8">
        <v>26</v>
      </c>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49"/>
      <c r="AY49" s="49"/>
    </row>
    <row r="50" spans="1:51">
      <c r="A50" s="5" t="s">
        <v>449</v>
      </c>
      <c r="B50" s="8">
        <v>671</v>
      </c>
      <c r="C50" s="8">
        <v>2941</v>
      </c>
      <c r="D50" s="8">
        <v>510</v>
      </c>
      <c r="E50" s="8">
        <v>1583</v>
      </c>
      <c r="F50" s="8">
        <v>155</v>
      </c>
      <c r="G50" s="8">
        <v>885</v>
      </c>
      <c r="H50" s="8">
        <v>294</v>
      </c>
      <c r="I50" s="8">
        <v>1886</v>
      </c>
      <c r="J50" s="8">
        <v>26</v>
      </c>
      <c r="K50" s="8">
        <v>150</v>
      </c>
      <c r="L50" s="8">
        <v>299</v>
      </c>
      <c r="M50" s="8">
        <v>1496</v>
      </c>
      <c r="N50" s="8">
        <v>25</v>
      </c>
      <c r="O50" s="8">
        <v>162</v>
      </c>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49"/>
      <c r="AY50" s="49"/>
    </row>
    <row r="51" spans="1:51">
      <c r="A51" s="125"/>
      <c r="B51" s="64"/>
      <c r="C51" s="64"/>
      <c r="D51" s="64"/>
      <c r="E51" s="64"/>
      <c r="F51" s="59"/>
      <c r="G51" s="59"/>
      <c r="H51" s="59"/>
      <c r="I51" s="125"/>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49"/>
      <c r="AY51" s="49"/>
    </row>
    <row r="52" spans="1:51">
      <c r="A52" s="125"/>
      <c r="B52" s="64"/>
      <c r="C52" s="64"/>
      <c r="D52" s="64"/>
      <c r="E52" s="64"/>
      <c r="F52" s="59"/>
      <c r="G52" s="59"/>
      <c r="H52" s="59"/>
      <c r="I52" s="125"/>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49"/>
      <c r="AY52" s="49"/>
    </row>
    <row r="53" spans="1:51">
      <c r="A53" s="126" t="s">
        <v>564</v>
      </c>
      <c r="B53" s="64"/>
      <c r="C53" s="64"/>
      <c r="D53" s="64"/>
      <c r="E53" s="64"/>
      <c r="F53" s="59"/>
      <c r="G53" s="59"/>
      <c r="H53" s="59"/>
      <c r="I53" s="125"/>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49"/>
      <c r="AY53" s="49"/>
    </row>
    <row r="55" spans="1:51">
      <c r="A55" s="12" t="s">
        <v>457</v>
      </c>
    </row>
    <row r="57" spans="1:51">
      <c r="A57" s="12" t="s">
        <v>493</v>
      </c>
    </row>
  </sheetData>
  <mergeCells count="26">
    <mergeCell ref="A4:A7"/>
    <mergeCell ref="B4:H4"/>
    <mergeCell ref="I4:J6"/>
    <mergeCell ref="K4:L6"/>
    <mergeCell ref="M4:N6"/>
    <mergeCell ref="Q4:R6"/>
    <mergeCell ref="B20:C22"/>
    <mergeCell ref="D20:E22"/>
    <mergeCell ref="F20:G22"/>
    <mergeCell ref="H20:I22"/>
    <mergeCell ref="J20:K22"/>
    <mergeCell ref="O4:P6"/>
    <mergeCell ref="B5:B7"/>
    <mergeCell ref="C5:C7"/>
    <mergeCell ref="F6:F7"/>
    <mergeCell ref="L20:M22"/>
    <mergeCell ref="N20:O22"/>
    <mergeCell ref="A20:A23"/>
    <mergeCell ref="A36:A39"/>
    <mergeCell ref="J36:K38"/>
    <mergeCell ref="L36:M38"/>
    <mergeCell ref="N36:O38"/>
    <mergeCell ref="B36:C38"/>
    <mergeCell ref="D36:E38"/>
    <mergeCell ref="F36:G38"/>
    <mergeCell ref="H36:I38"/>
  </mergeCells>
  <phoneticPr fontId="18"/>
  <pageMargins left="0.70866141732283472" right="0.70866141732283472" top="0.74803149606299213" bottom="0.74803149606299213" header="0.31496062992125984" footer="0.31496062992125984"/>
  <pageSetup paperSize="9" scale="63" orientation="landscape" r:id="rId1"/>
  <headerFooter>
    <oddFooter>&amp;C&amp;P/&amp;N</oddFooter>
  </headerFooter>
  <colBreaks count="3" manualBreakCount="3">
    <brk id="19" max="54" man="1"/>
    <brk id="21" max="54" man="1"/>
    <brk id="35" max="1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54"/>
  <sheetViews>
    <sheetView view="pageBreakPreview" topLeftCell="A34" zoomScaleNormal="100" zoomScaleSheetLayoutView="100" workbookViewId="0"/>
  </sheetViews>
  <sheetFormatPr defaultRowHeight="12"/>
  <cols>
    <col min="1" max="1" width="31.5" style="12" customWidth="1"/>
    <col min="2" max="15" width="9.5" style="12" customWidth="1"/>
    <col min="16" max="21" width="8.5" style="12" customWidth="1"/>
    <col min="22" max="29" width="9" style="12" customWidth="1"/>
    <col min="30" max="16384" width="9" style="12"/>
  </cols>
  <sheetData>
    <row r="1" spans="1:36" s="32" customFormat="1" ht="14.25">
      <c r="A1" s="149" t="s">
        <v>529</v>
      </c>
      <c r="B1" s="149"/>
      <c r="C1" s="149"/>
      <c r="D1" s="149"/>
      <c r="E1" s="149"/>
    </row>
    <row r="3" spans="1:36">
      <c r="O3" s="66" t="s">
        <v>550</v>
      </c>
    </row>
    <row r="4" spans="1:36" s="27" customFormat="1" ht="39.75" customHeight="1">
      <c r="A4" s="128"/>
      <c r="B4" s="162" t="s">
        <v>551</v>
      </c>
      <c r="C4" s="152"/>
      <c r="D4" s="162" t="s">
        <v>540</v>
      </c>
      <c r="E4" s="152"/>
      <c r="F4" s="162" t="s">
        <v>541</v>
      </c>
      <c r="G4" s="152"/>
      <c r="H4" s="151" t="s">
        <v>542</v>
      </c>
      <c r="I4" s="151"/>
      <c r="J4" s="151" t="s">
        <v>543</v>
      </c>
      <c r="K4" s="151"/>
      <c r="L4" s="151" t="s">
        <v>544</v>
      </c>
      <c r="M4" s="151"/>
      <c r="N4" s="151" t="s">
        <v>545</v>
      </c>
      <c r="O4" s="151"/>
    </row>
    <row r="5" spans="1:36" s="51" customFormat="1" ht="24">
      <c r="A5" s="127" t="s">
        <v>552</v>
      </c>
      <c r="B5" s="127" t="s">
        <v>6</v>
      </c>
      <c r="C5" s="127" t="s">
        <v>10</v>
      </c>
      <c r="D5" s="127" t="s">
        <v>6</v>
      </c>
      <c r="E5" s="127" t="s">
        <v>10</v>
      </c>
      <c r="F5" s="127" t="s">
        <v>6</v>
      </c>
      <c r="G5" s="127" t="s">
        <v>10</v>
      </c>
      <c r="H5" s="127" t="s">
        <v>6</v>
      </c>
      <c r="I5" s="127" t="s">
        <v>10</v>
      </c>
      <c r="J5" s="127" t="s">
        <v>6</v>
      </c>
      <c r="K5" s="127" t="s">
        <v>10</v>
      </c>
      <c r="L5" s="127" t="s">
        <v>6</v>
      </c>
      <c r="M5" s="127" t="s">
        <v>10</v>
      </c>
      <c r="N5" s="127" t="s">
        <v>6</v>
      </c>
      <c r="O5" s="127" t="s">
        <v>10</v>
      </c>
      <c r="AD5" s="50"/>
      <c r="AE5" s="50"/>
      <c r="AF5" s="50"/>
      <c r="AG5" s="50"/>
      <c r="AH5" s="50"/>
      <c r="AI5" s="50"/>
      <c r="AJ5" s="50"/>
    </row>
    <row r="6" spans="1:36" s="54" customFormat="1">
      <c r="A6" s="52" t="s">
        <v>553</v>
      </c>
      <c r="B6" s="53">
        <f>SUM(B7:B24)</f>
        <v>5063</v>
      </c>
      <c r="C6" s="53">
        <f>SUM(C7:C24)</f>
        <v>47674</v>
      </c>
      <c r="D6" s="53">
        <f t="shared" ref="D6:E6" si="0">SUM(D7:D24)</f>
        <v>1796</v>
      </c>
      <c r="E6" s="53">
        <f t="shared" si="0"/>
        <v>14875</v>
      </c>
      <c r="F6" s="53">
        <f t="shared" ref="F6" si="1">SUM(F7:F24)</f>
        <v>810</v>
      </c>
      <c r="G6" s="53">
        <f t="shared" ref="G6" si="2">SUM(G7:G24)</f>
        <v>7027</v>
      </c>
      <c r="H6" s="53">
        <f t="shared" ref="H6" si="3">SUM(H7:H24)</f>
        <v>1078</v>
      </c>
      <c r="I6" s="53">
        <f t="shared" ref="I6" si="4">SUM(I7:I24)</f>
        <v>11290</v>
      </c>
      <c r="J6" s="53">
        <f t="shared" ref="J6" si="5">SUM(J7:J24)</f>
        <v>146</v>
      </c>
      <c r="K6" s="53">
        <f t="shared" ref="K6" si="6">SUM(K7:K24)</f>
        <v>1361</v>
      </c>
      <c r="L6" s="53">
        <f t="shared" ref="L6" si="7">SUM(L7:L24)</f>
        <v>139</v>
      </c>
      <c r="M6" s="53">
        <f t="shared" ref="M6" si="8">SUM(M7:M24)</f>
        <v>1278</v>
      </c>
      <c r="N6" s="53">
        <f t="shared" ref="N6" si="9">SUM(N7:N24)</f>
        <v>138</v>
      </c>
      <c r="O6" s="53">
        <f t="shared" ref="O6" si="10">SUM(O7:O24)</f>
        <v>1676</v>
      </c>
      <c r="AD6" s="11"/>
      <c r="AE6" s="11"/>
      <c r="AF6" s="11"/>
      <c r="AG6" s="11"/>
      <c r="AH6" s="11"/>
      <c r="AI6" s="11"/>
      <c r="AJ6" s="11"/>
    </row>
    <row r="7" spans="1:36">
      <c r="A7" s="130" t="s">
        <v>13</v>
      </c>
      <c r="B7" s="8">
        <v>13</v>
      </c>
      <c r="C7" s="8">
        <v>137</v>
      </c>
      <c r="D7" s="8">
        <v>4</v>
      </c>
      <c r="E7" s="8">
        <v>53</v>
      </c>
      <c r="F7" s="8">
        <v>2</v>
      </c>
      <c r="G7" s="8">
        <v>26</v>
      </c>
      <c r="H7" s="8">
        <v>6</v>
      </c>
      <c r="I7" s="8">
        <v>53</v>
      </c>
      <c r="J7" s="8" t="s">
        <v>439</v>
      </c>
      <c r="K7" s="8" t="s">
        <v>439</v>
      </c>
      <c r="L7" s="8" t="s">
        <v>439</v>
      </c>
      <c r="M7" s="8" t="s">
        <v>439</v>
      </c>
      <c r="N7" s="8" t="s">
        <v>439</v>
      </c>
      <c r="O7" s="8" t="s">
        <v>439</v>
      </c>
    </row>
    <row r="8" spans="1:36">
      <c r="A8" s="130" t="s">
        <v>14</v>
      </c>
      <c r="B8" s="8">
        <v>2</v>
      </c>
      <c r="C8" s="8">
        <v>26</v>
      </c>
      <c r="D8" s="8">
        <v>1</v>
      </c>
      <c r="E8" s="8">
        <v>18</v>
      </c>
      <c r="F8" s="8" t="s">
        <v>7</v>
      </c>
      <c r="G8" s="8" t="s">
        <v>439</v>
      </c>
      <c r="H8" s="8">
        <v>1</v>
      </c>
      <c r="I8" s="8">
        <v>8</v>
      </c>
      <c r="J8" s="8" t="s">
        <v>439</v>
      </c>
      <c r="K8" s="8" t="s">
        <v>439</v>
      </c>
      <c r="L8" s="8" t="s">
        <v>439</v>
      </c>
      <c r="M8" s="8" t="s">
        <v>439</v>
      </c>
      <c r="N8" s="8" t="s">
        <v>439</v>
      </c>
      <c r="O8" s="8" t="s">
        <v>439</v>
      </c>
    </row>
    <row r="9" spans="1:36">
      <c r="A9" s="130" t="s">
        <v>15</v>
      </c>
      <c r="B9" s="8">
        <v>6</v>
      </c>
      <c r="C9" s="8">
        <v>54</v>
      </c>
      <c r="D9" s="8">
        <v>4</v>
      </c>
      <c r="E9" s="8">
        <v>42</v>
      </c>
      <c r="F9" s="8">
        <v>1</v>
      </c>
      <c r="G9" s="8">
        <v>10</v>
      </c>
      <c r="H9" s="8" t="s">
        <v>439</v>
      </c>
      <c r="I9" s="8" t="s">
        <v>439</v>
      </c>
      <c r="J9" s="8" t="s">
        <v>439</v>
      </c>
      <c r="K9" s="8" t="s">
        <v>439</v>
      </c>
      <c r="L9" s="8">
        <v>1</v>
      </c>
      <c r="M9" s="8">
        <v>2</v>
      </c>
      <c r="N9" s="8" t="s">
        <v>439</v>
      </c>
      <c r="O9" s="8" t="s">
        <v>439</v>
      </c>
    </row>
    <row r="10" spans="1:36">
      <c r="A10" s="130" t="s">
        <v>16</v>
      </c>
      <c r="B10" s="8">
        <v>613</v>
      </c>
      <c r="C10" s="8">
        <v>4823</v>
      </c>
      <c r="D10" s="8">
        <v>254</v>
      </c>
      <c r="E10" s="8">
        <v>2233</v>
      </c>
      <c r="F10" s="8">
        <v>148</v>
      </c>
      <c r="G10" s="8">
        <v>974</v>
      </c>
      <c r="H10" s="8">
        <v>118</v>
      </c>
      <c r="I10" s="8">
        <v>825</v>
      </c>
      <c r="J10" s="8">
        <v>8</v>
      </c>
      <c r="K10" s="8">
        <v>76</v>
      </c>
      <c r="L10" s="8">
        <v>14</v>
      </c>
      <c r="M10" s="8">
        <v>193</v>
      </c>
      <c r="N10" s="8">
        <v>8</v>
      </c>
      <c r="O10" s="8">
        <v>72</v>
      </c>
    </row>
    <row r="11" spans="1:36">
      <c r="A11" s="130" t="s">
        <v>17</v>
      </c>
      <c r="B11" s="8">
        <v>215</v>
      </c>
      <c r="C11" s="8">
        <v>4362</v>
      </c>
      <c r="D11" s="8">
        <v>113</v>
      </c>
      <c r="E11" s="8">
        <v>1359</v>
      </c>
      <c r="F11" s="8">
        <v>41</v>
      </c>
      <c r="G11" s="8">
        <v>630</v>
      </c>
      <c r="H11" s="8">
        <v>28</v>
      </c>
      <c r="I11" s="8">
        <v>1331</v>
      </c>
      <c r="J11" s="8">
        <v>4</v>
      </c>
      <c r="K11" s="8">
        <v>140</v>
      </c>
      <c r="L11" s="8">
        <v>4</v>
      </c>
      <c r="M11" s="8">
        <v>49</v>
      </c>
      <c r="N11" s="8">
        <v>3</v>
      </c>
      <c r="O11" s="8">
        <v>85</v>
      </c>
    </row>
    <row r="12" spans="1:36">
      <c r="A12" s="130" t="s">
        <v>18</v>
      </c>
      <c r="B12" s="8">
        <v>3</v>
      </c>
      <c r="C12" s="8">
        <v>341</v>
      </c>
      <c r="D12" s="8">
        <v>2</v>
      </c>
      <c r="E12" s="8">
        <v>331</v>
      </c>
      <c r="F12" s="8" t="s">
        <v>439</v>
      </c>
      <c r="G12" s="8" t="s">
        <v>439</v>
      </c>
      <c r="H12" s="8">
        <v>1</v>
      </c>
      <c r="I12" s="8">
        <v>10</v>
      </c>
      <c r="J12" s="8" t="s">
        <v>439</v>
      </c>
      <c r="K12" s="8" t="s">
        <v>439</v>
      </c>
      <c r="L12" s="8" t="s">
        <v>439</v>
      </c>
      <c r="M12" s="8" t="s">
        <v>439</v>
      </c>
      <c r="N12" s="8" t="s">
        <v>439</v>
      </c>
      <c r="O12" s="8" t="s">
        <v>439</v>
      </c>
    </row>
    <row r="13" spans="1:36">
      <c r="A13" s="130" t="s">
        <v>19</v>
      </c>
      <c r="B13" s="8">
        <v>30</v>
      </c>
      <c r="C13" s="8">
        <v>346</v>
      </c>
      <c r="D13" s="8">
        <v>5</v>
      </c>
      <c r="E13" s="8">
        <v>49</v>
      </c>
      <c r="F13" s="8">
        <v>6</v>
      </c>
      <c r="G13" s="8">
        <v>78</v>
      </c>
      <c r="H13" s="8">
        <v>11</v>
      </c>
      <c r="I13" s="8">
        <v>165</v>
      </c>
      <c r="J13" s="8" t="s">
        <v>439</v>
      </c>
      <c r="K13" s="8" t="s">
        <v>439</v>
      </c>
      <c r="L13" s="8" t="s">
        <v>439</v>
      </c>
      <c r="M13" s="8" t="s">
        <v>439</v>
      </c>
      <c r="N13" s="8">
        <v>1</v>
      </c>
      <c r="O13" s="8">
        <v>1</v>
      </c>
    </row>
    <row r="14" spans="1:36">
      <c r="A14" s="130" t="s">
        <v>20</v>
      </c>
      <c r="B14" s="8">
        <v>126</v>
      </c>
      <c r="C14" s="8">
        <v>2775</v>
      </c>
      <c r="D14" s="8">
        <v>51</v>
      </c>
      <c r="E14" s="8">
        <v>1336</v>
      </c>
      <c r="F14" s="8">
        <v>28</v>
      </c>
      <c r="G14" s="8">
        <v>515</v>
      </c>
      <c r="H14" s="8">
        <v>18</v>
      </c>
      <c r="I14" s="8">
        <v>390</v>
      </c>
      <c r="J14" s="8">
        <v>3</v>
      </c>
      <c r="K14" s="8">
        <v>64</v>
      </c>
      <c r="L14" s="8">
        <v>3</v>
      </c>
      <c r="M14" s="8">
        <v>20</v>
      </c>
      <c r="N14" s="8">
        <v>6</v>
      </c>
      <c r="O14" s="8">
        <v>69</v>
      </c>
    </row>
    <row r="15" spans="1:36">
      <c r="A15" s="130" t="s">
        <v>21</v>
      </c>
      <c r="B15" s="8">
        <v>1357</v>
      </c>
      <c r="C15" s="8">
        <v>11686</v>
      </c>
      <c r="D15" s="8">
        <v>510</v>
      </c>
      <c r="E15" s="8">
        <v>3304</v>
      </c>
      <c r="F15" s="8">
        <v>168</v>
      </c>
      <c r="G15" s="8">
        <v>1333</v>
      </c>
      <c r="H15" s="8">
        <v>272</v>
      </c>
      <c r="I15" s="8">
        <v>2731</v>
      </c>
      <c r="J15" s="8">
        <v>35</v>
      </c>
      <c r="K15" s="8">
        <v>415</v>
      </c>
      <c r="L15" s="8">
        <v>21</v>
      </c>
      <c r="M15" s="8">
        <v>151</v>
      </c>
      <c r="N15" s="8">
        <v>25</v>
      </c>
      <c r="O15" s="8">
        <v>280</v>
      </c>
    </row>
    <row r="16" spans="1:36">
      <c r="A16" s="130" t="s">
        <v>22</v>
      </c>
      <c r="B16" s="8">
        <v>117</v>
      </c>
      <c r="C16" s="8">
        <v>1363</v>
      </c>
      <c r="D16" s="8">
        <v>35</v>
      </c>
      <c r="E16" s="8">
        <v>600</v>
      </c>
      <c r="F16" s="8">
        <v>14</v>
      </c>
      <c r="G16" s="8">
        <v>123</v>
      </c>
      <c r="H16" s="8">
        <v>31</v>
      </c>
      <c r="I16" s="8">
        <v>357</v>
      </c>
      <c r="J16" s="8">
        <v>2</v>
      </c>
      <c r="K16" s="8">
        <v>8</v>
      </c>
      <c r="L16" s="8">
        <v>3</v>
      </c>
      <c r="M16" s="8">
        <v>15</v>
      </c>
      <c r="N16" s="8">
        <v>2</v>
      </c>
      <c r="O16" s="8">
        <v>29</v>
      </c>
    </row>
    <row r="17" spans="1:31">
      <c r="A17" s="130" t="s">
        <v>23</v>
      </c>
      <c r="B17" s="8">
        <v>235</v>
      </c>
      <c r="C17" s="8">
        <v>950</v>
      </c>
      <c r="D17" s="8">
        <v>95</v>
      </c>
      <c r="E17" s="8">
        <v>299</v>
      </c>
      <c r="F17" s="8">
        <v>54</v>
      </c>
      <c r="G17" s="8">
        <v>230</v>
      </c>
      <c r="H17" s="8">
        <v>42</v>
      </c>
      <c r="I17" s="8">
        <v>205</v>
      </c>
      <c r="J17" s="8">
        <v>6</v>
      </c>
      <c r="K17" s="8">
        <v>21</v>
      </c>
      <c r="L17" s="8">
        <v>6</v>
      </c>
      <c r="M17" s="8">
        <v>17</v>
      </c>
      <c r="N17" s="8">
        <v>3</v>
      </c>
      <c r="O17" s="8">
        <v>7</v>
      </c>
    </row>
    <row r="18" spans="1:31">
      <c r="A18" s="130" t="s">
        <v>24</v>
      </c>
      <c r="B18" s="8">
        <v>207</v>
      </c>
      <c r="C18" s="8">
        <v>1355</v>
      </c>
      <c r="D18" s="8">
        <v>51</v>
      </c>
      <c r="E18" s="8">
        <v>496</v>
      </c>
      <c r="F18" s="8">
        <v>43</v>
      </c>
      <c r="G18" s="8">
        <v>291</v>
      </c>
      <c r="H18" s="8">
        <v>51</v>
      </c>
      <c r="I18" s="8">
        <v>294</v>
      </c>
      <c r="J18" s="8">
        <v>9</v>
      </c>
      <c r="K18" s="8">
        <v>36</v>
      </c>
      <c r="L18" s="8">
        <v>9</v>
      </c>
      <c r="M18" s="8">
        <v>90</v>
      </c>
      <c r="N18" s="8">
        <v>4</v>
      </c>
      <c r="O18" s="8">
        <v>9</v>
      </c>
    </row>
    <row r="19" spans="1:31">
      <c r="A19" s="130" t="s">
        <v>25</v>
      </c>
      <c r="B19" s="130">
        <v>741</v>
      </c>
      <c r="C19" s="130">
        <v>5712</v>
      </c>
      <c r="D19" s="131">
        <v>199</v>
      </c>
      <c r="E19" s="131">
        <v>974</v>
      </c>
      <c r="F19" s="131">
        <v>95</v>
      </c>
      <c r="G19" s="131">
        <v>544</v>
      </c>
      <c r="H19" s="131">
        <v>178</v>
      </c>
      <c r="I19" s="131">
        <v>1582</v>
      </c>
      <c r="J19" s="130">
        <v>37</v>
      </c>
      <c r="K19" s="130">
        <v>252</v>
      </c>
      <c r="L19" s="130">
        <v>28</v>
      </c>
      <c r="M19" s="130">
        <v>200</v>
      </c>
      <c r="N19" s="131">
        <v>27</v>
      </c>
      <c r="O19" s="131">
        <v>204</v>
      </c>
    </row>
    <row r="20" spans="1:31">
      <c r="A20" s="130" t="s">
        <v>26</v>
      </c>
      <c r="B20" s="130">
        <v>531</v>
      </c>
      <c r="C20" s="130">
        <v>2380</v>
      </c>
      <c r="D20" s="131">
        <v>198</v>
      </c>
      <c r="E20" s="131">
        <v>595</v>
      </c>
      <c r="F20" s="131">
        <v>77</v>
      </c>
      <c r="G20" s="131">
        <v>341</v>
      </c>
      <c r="H20" s="131">
        <v>128</v>
      </c>
      <c r="I20" s="131">
        <v>662</v>
      </c>
      <c r="J20" s="130">
        <v>19</v>
      </c>
      <c r="K20" s="130">
        <v>145</v>
      </c>
      <c r="L20" s="130">
        <v>17</v>
      </c>
      <c r="M20" s="130">
        <v>178</v>
      </c>
      <c r="N20" s="131">
        <v>10</v>
      </c>
      <c r="O20" s="131">
        <v>45</v>
      </c>
    </row>
    <row r="21" spans="1:31">
      <c r="A21" s="130" t="s">
        <v>27</v>
      </c>
      <c r="B21" s="130">
        <v>147</v>
      </c>
      <c r="C21" s="130">
        <v>1839</v>
      </c>
      <c r="D21" s="131">
        <v>55</v>
      </c>
      <c r="E21" s="131">
        <v>912</v>
      </c>
      <c r="F21" s="131">
        <v>18</v>
      </c>
      <c r="G21" s="131">
        <v>231</v>
      </c>
      <c r="H21" s="131">
        <v>35</v>
      </c>
      <c r="I21" s="131">
        <v>420</v>
      </c>
      <c r="J21" s="130">
        <v>1</v>
      </c>
      <c r="K21" s="130">
        <v>6</v>
      </c>
      <c r="L21" s="130">
        <v>6</v>
      </c>
      <c r="M21" s="130">
        <v>6</v>
      </c>
      <c r="N21" s="131">
        <v>7</v>
      </c>
      <c r="O21" s="131">
        <v>138</v>
      </c>
    </row>
    <row r="22" spans="1:31">
      <c r="A22" s="130" t="s">
        <v>28</v>
      </c>
      <c r="B22" s="130">
        <v>353</v>
      </c>
      <c r="C22" s="130">
        <v>5491</v>
      </c>
      <c r="D22" s="131">
        <v>50</v>
      </c>
      <c r="E22" s="131">
        <v>1171</v>
      </c>
      <c r="F22" s="131">
        <v>60</v>
      </c>
      <c r="G22" s="131">
        <v>1056</v>
      </c>
      <c r="H22" s="131">
        <v>98</v>
      </c>
      <c r="I22" s="131">
        <v>1539</v>
      </c>
      <c r="J22" s="130">
        <v>12</v>
      </c>
      <c r="K22" s="130">
        <v>54</v>
      </c>
      <c r="L22" s="130">
        <v>18</v>
      </c>
      <c r="M22" s="130">
        <v>230</v>
      </c>
      <c r="N22" s="131">
        <v>17</v>
      </c>
      <c r="O22" s="131">
        <v>218</v>
      </c>
    </row>
    <row r="23" spans="1:31">
      <c r="A23" s="130" t="s">
        <v>29</v>
      </c>
      <c r="B23" s="130">
        <v>28</v>
      </c>
      <c r="C23" s="130">
        <v>557</v>
      </c>
      <c r="D23" s="131">
        <v>6</v>
      </c>
      <c r="E23" s="131">
        <v>87</v>
      </c>
      <c r="F23" s="131" t="s">
        <v>439</v>
      </c>
      <c r="G23" s="131" t="s">
        <v>439</v>
      </c>
      <c r="H23" s="131">
        <v>1</v>
      </c>
      <c r="I23" s="131">
        <v>3</v>
      </c>
      <c r="J23" s="131" t="s">
        <v>439</v>
      </c>
      <c r="K23" s="131" t="s">
        <v>439</v>
      </c>
      <c r="L23" s="130">
        <v>1</v>
      </c>
      <c r="M23" s="130">
        <v>3</v>
      </c>
      <c r="N23" s="131">
        <v>20</v>
      </c>
      <c r="O23" s="131">
        <v>464</v>
      </c>
    </row>
    <row r="24" spans="1:31">
      <c r="A24" s="130" t="s">
        <v>30</v>
      </c>
      <c r="B24" s="130">
        <v>339</v>
      </c>
      <c r="C24" s="130">
        <v>3477</v>
      </c>
      <c r="D24" s="131">
        <v>163</v>
      </c>
      <c r="E24" s="131">
        <v>1016</v>
      </c>
      <c r="F24" s="131">
        <v>55</v>
      </c>
      <c r="G24" s="131">
        <v>645</v>
      </c>
      <c r="H24" s="131">
        <v>59</v>
      </c>
      <c r="I24" s="131">
        <v>715</v>
      </c>
      <c r="J24" s="130">
        <v>10</v>
      </c>
      <c r="K24" s="130">
        <v>144</v>
      </c>
      <c r="L24" s="130">
        <v>8</v>
      </c>
      <c r="M24" s="130">
        <v>124</v>
      </c>
      <c r="N24" s="131">
        <v>5</v>
      </c>
      <c r="O24" s="131">
        <v>55</v>
      </c>
    </row>
    <row r="25" spans="1:31">
      <c r="A25" s="58"/>
      <c r="B25" s="58"/>
      <c r="C25" s="58"/>
      <c r="D25" s="116"/>
      <c r="E25" s="116"/>
      <c r="F25" s="116"/>
      <c r="G25" s="116"/>
      <c r="H25" s="116"/>
      <c r="I25" s="116"/>
      <c r="J25" s="58"/>
      <c r="K25" s="58"/>
      <c r="L25" s="58"/>
      <c r="M25" s="58"/>
      <c r="N25" s="116"/>
      <c r="O25" s="116"/>
      <c r="P25" s="116"/>
      <c r="Q25" s="116"/>
      <c r="R25" s="116"/>
      <c r="S25" s="116"/>
      <c r="T25" s="116"/>
      <c r="U25" s="116"/>
      <c r="V25" s="116"/>
      <c r="W25" s="116"/>
      <c r="X25" s="116"/>
      <c r="Y25" s="116"/>
      <c r="Z25" s="116"/>
      <c r="AA25" s="116"/>
      <c r="AB25" s="116"/>
      <c r="AC25" s="116"/>
    </row>
    <row r="26" spans="1:31">
      <c r="A26" s="58"/>
      <c r="B26" s="58"/>
      <c r="C26" s="58"/>
      <c r="D26" s="116"/>
      <c r="E26" s="116"/>
      <c r="F26" s="116"/>
      <c r="G26" s="116"/>
      <c r="H26" s="116"/>
      <c r="I26" s="116"/>
      <c r="J26" s="58"/>
      <c r="K26" s="58"/>
      <c r="L26" s="58"/>
      <c r="M26" s="58"/>
      <c r="N26" s="116"/>
      <c r="O26" s="116"/>
      <c r="P26" s="116"/>
      <c r="Q26" s="116"/>
      <c r="R26" s="116"/>
      <c r="S26" s="116"/>
      <c r="T26" s="116"/>
      <c r="U26" s="116"/>
      <c r="V26" s="116"/>
      <c r="W26" s="116"/>
      <c r="X26" s="116"/>
      <c r="Y26" s="116"/>
      <c r="Z26" s="116"/>
      <c r="AA26" s="116"/>
      <c r="AB26" s="116"/>
      <c r="AC26" s="116"/>
    </row>
    <row r="27" spans="1:31" ht="39.75" customHeight="1">
      <c r="A27" s="145"/>
      <c r="B27" s="151" t="s">
        <v>546</v>
      </c>
      <c r="C27" s="151"/>
      <c r="D27" s="151" t="s">
        <v>438</v>
      </c>
      <c r="E27" s="151"/>
      <c r="F27" s="151" t="s">
        <v>547</v>
      </c>
      <c r="G27" s="151"/>
      <c r="H27" s="151" t="s">
        <v>548</v>
      </c>
      <c r="I27" s="151"/>
      <c r="J27" s="151" t="s">
        <v>437</v>
      </c>
      <c r="K27" s="151"/>
      <c r="L27" s="151" t="s">
        <v>549</v>
      </c>
      <c r="M27" s="151"/>
      <c r="N27" s="151" t="s">
        <v>458</v>
      </c>
      <c r="O27" s="151"/>
      <c r="P27" s="116"/>
      <c r="Q27" s="116"/>
      <c r="R27" s="116"/>
      <c r="S27" s="116"/>
      <c r="T27" s="116"/>
      <c r="U27" s="116"/>
      <c r="V27" s="116"/>
      <c r="W27" s="116"/>
      <c r="X27" s="116"/>
      <c r="Y27" s="116"/>
      <c r="Z27" s="116"/>
      <c r="AA27" s="116"/>
      <c r="AB27" s="116"/>
      <c r="AC27" s="116"/>
      <c r="AD27" s="116"/>
      <c r="AE27" s="116"/>
    </row>
    <row r="28" spans="1:31" ht="24" customHeight="1">
      <c r="A28" s="144" t="s">
        <v>552</v>
      </c>
      <c r="B28" s="127" t="s">
        <v>6</v>
      </c>
      <c r="C28" s="127" t="s">
        <v>10</v>
      </c>
      <c r="D28" s="127" t="s">
        <v>6</v>
      </c>
      <c r="E28" s="127" t="s">
        <v>10</v>
      </c>
      <c r="F28" s="127" t="s">
        <v>6</v>
      </c>
      <c r="G28" s="127" t="s">
        <v>10</v>
      </c>
      <c r="H28" s="127" t="s">
        <v>6</v>
      </c>
      <c r="I28" s="127" t="s">
        <v>10</v>
      </c>
      <c r="J28" s="127" t="s">
        <v>6</v>
      </c>
      <c r="K28" s="127" t="s">
        <v>10</v>
      </c>
      <c r="L28" s="127" t="s">
        <v>6</v>
      </c>
      <c r="M28" s="127" t="s">
        <v>10</v>
      </c>
      <c r="N28" s="127" t="s">
        <v>6</v>
      </c>
      <c r="O28" s="127" t="s">
        <v>10</v>
      </c>
      <c r="P28" s="116"/>
      <c r="Q28" s="116"/>
      <c r="R28" s="116"/>
      <c r="S28" s="116"/>
      <c r="T28" s="116"/>
      <c r="U28" s="116"/>
      <c r="V28" s="116"/>
      <c r="W28" s="116"/>
      <c r="X28" s="116"/>
      <c r="Y28" s="116"/>
      <c r="Z28" s="116"/>
      <c r="AA28" s="116"/>
      <c r="AB28" s="116"/>
      <c r="AC28" s="116"/>
      <c r="AD28" s="116"/>
      <c r="AE28" s="116"/>
    </row>
    <row r="29" spans="1:31">
      <c r="A29" s="52" t="s">
        <v>553</v>
      </c>
      <c r="B29" s="53">
        <f t="shared" ref="B29" si="11">SUM(B30:B47)</f>
        <v>108</v>
      </c>
      <c r="C29" s="53">
        <f t="shared" ref="C29" si="12">SUM(C30:C47)</f>
        <v>1035</v>
      </c>
      <c r="D29" s="53">
        <f t="shared" ref="D29" si="13">SUM(D30:D47)</f>
        <v>112</v>
      </c>
      <c r="E29" s="53">
        <f t="shared" ref="E29" si="14">SUM(E30:E47)</f>
        <v>1123</v>
      </c>
      <c r="F29" s="53">
        <f t="shared" ref="F29" si="15">SUM(F30:F47)</f>
        <v>107</v>
      </c>
      <c r="G29" s="53">
        <f t="shared" ref="G29" si="16">SUM(G30:G47)</f>
        <v>1420</v>
      </c>
      <c r="H29" s="53">
        <f t="shared" ref="H29" si="17">SUM(H30:H47)</f>
        <v>127</v>
      </c>
      <c r="I29" s="53">
        <f t="shared" ref="I29" si="18">SUM(I30:I47)</f>
        <v>1476</v>
      </c>
      <c r="J29" s="53">
        <f t="shared" ref="J29" si="19">SUM(J30:J47)</f>
        <v>229</v>
      </c>
      <c r="K29" s="53">
        <f t="shared" ref="K29" si="20">SUM(K30:K47)</f>
        <v>2317</v>
      </c>
      <c r="L29" s="53">
        <f t="shared" ref="L29" si="21">SUM(L30:L47)</f>
        <v>119</v>
      </c>
      <c r="M29" s="53">
        <f t="shared" ref="M29" si="22">SUM(M30:M47)</f>
        <v>1573</v>
      </c>
      <c r="N29" s="53">
        <f t="shared" ref="N29" si="23">SUM(N30:N47)</f>
        <v>65</v>
      </c>
      <c r="O29" s="53">
        <f t="shared" ref="O29" si="24">SUM(O30:O47)</f>
        <v>582</v>
      </c>
      <c r="P29" s="116"/>
      <c r="Q29" s="116"/>
      <c r="R29" s="116"/>
      <c r="S29" s="116"/>
      <c r="T29" s="116"/>
      <c r="U29" s="116"/>
      <c r="V29" s="116"/>
      <c r="W29" s="116"/>
      <c r="X29" s="116"/>
      <c r="Y29" s="116"/>
      <c r="Z29" s="116"/>
      <c r="AA29" s="116"/>
      <c r="AB29" s="116"/>
      <c r="AC29" s="116"/>
      <c r="AD29" s="116"/>
      <c r="AE29" s="116"/>
    </row>
    <row r="30" spans="1:31">
      <c r="A30" s="130" t="s">
        <v>13</v>
      </c>
      <c r="B30" s="8" t="s">
        <v>439</v>
      </c>
      <c r="C30" s="8" t="s">
        <v>439</v>
      </c>
      <c r="D30" s="8" t="s">
        <v>439</v>
      </c>
      <c r="E30" s="8" t="s">
        <v>439</v>
      </c>
      <c r="F30" s="8">
        <v>1</v>
      </c>
      <c r="G30" s="8">
        <v>5</v>
      </c>
      <c r="H30" s="8" t="s">
        <v>439</v>
      </c>
      <c r="I30" s="8" t="s">
        <v>439</v>
      </c>
      <c r="J30" s="8" t="s">
        <v>439</v>
      </c>
      <c r="K30" s="8" t="s">
        <v>439</v>
      </c>
      <c r="L30" s="8" t="s">
        <v>439</v>
      </c>
      <c r="M30" s="8" t="s">
        <v>439</v>
      </c>
      <c r="N30" s="8" t="s">
        <v>439</v>
      </c>
      <c r="O30" s="8" t="s">
        <v>439</v>
      </c>
      <c r="P30" s="116"/>
      <c r="Q30" s="116"/>
      <c r="R30" s="116"/>
      <c r="S30" s="116"/>
      <c r="T30" s="116"/>
      <c r="U30" s="116"/>
      <c r="V30" s="116"/>
      <c r="W30" s="116"/>
      <c r="X30" s="116"/>
      <c r="Y30" s="116"/>
      <c r="Z30" s="116"/>
      <c r="AA30" s="116"/>
      <c r="AB30" s="116"/>
      <c r="AC30" s="116"/>
      <c r="AD30" s="116"/>
      <c r="AE30" s="116"/>
    </row>
    <row r="31" spans="1:31">
      <c r="A31" s="130" t="s">
        <v>14</v>
      </c>
      <c r="B31" s="8" t="s">
        <v>439</v>
      </c>
      <c r="C31" s="8" t="s">
        <v>439</v>
      </c>
      <c r="D31" s="8" t="s">
        <v>439</v>
      </c>
      <c r="E31" s="8" t="s">
        <v>439</v>
      </c>
      <c r="F31" s="8" t="s">
        <v>439</v>
      </c>
      <c r="G31" s="8" t="s">
        <v>439</v>
      </c>
      <c r="H31" s="8" t="s">
        <v>439</v>
      </c>
      <c r="I31" s="8" t="s">
        <v>439</v>
      </c>
      <c r="J31" s="8" t="s">
        <v>439</v>
      </c>
      <c r="K31" s="8" t="s">
        <v>439</v>
      </c>
      <c r="L31" s="8" t="s">
        <v>439</v>
      </c>
      <c r="M31" s="8" t="s">
        <v>439</v>
      </c>
      <c r="N31" s="8" t="s">
        <v>439</v>
      </c>
      <c r="O31" s="8" t="s">
        <v>439</v>
      </c>
      <c r="P31" s="116"/>
      <c r="Q31" s="116"/>
      <c r="R31" s="116"/>
      <c r="S31" s="116"/>
      <c r="T31" s="116"/>
      <c r="U31" s="116"/>
      <c r="V31" s="116"/>
      <c r="W31" s="116"/>
      <c r="X31" s="116"/>
      <c r="Y31" s="116"/>
      <c r="Z31" s="116"/>
      <c r="AA31" s="116"/>
      <c r="AB31" s="116"/>
      <c r="AC31" s="116"/>
      <c r="AD31" s="116"/>
      <c r="AE31" s="116"/>
    </row>
    <row r="32" spans="1:31">
      <c r="A32" s="130" t="s">
        <v>15</v>
      </c>
      <c r="B32" s="8" t="s">
        <v>439</v>
      </c>
      <c r="C32" s="8" t="s">
        <v>439</v>
      </c>
      <c r="D32" s="8" t="s">
        <v>439</v>
      </c>
      <c r="E32" s="8" t="s">
        <v>439</v>
      </c>
      <c r="F32" s="8" t="s">
        <v>439</v>
      </c>
      <c r="G32" s="8" t="s">
        <v>439</v>
      </c>
      <c r="H32" s="8" t="s">
        <v>439</v>
      </c>
      <c r="I32" s="8" t="s">
        <v>439</v>
      </c>
      <c r="J32" s="8" t="s">
        <v>439</v>
      </c>
      <c r="K32" s="8" t="s">
        <v>439</v>
      </c>
      <c r="L32" s="8" t="s">
        <v>439</v>
      </c>
      <c r="M32" s="8" t="s">
        <v>439</v>
      </c>
      <c r="N32" s="8" t="s">
        <v>439</v>
      </c>
      <c r="O32" s="8" t="s">
        <v>439</v>
      </c>
      <c r="P32" s="116"/>
      <c r="Q32" s="116"/>
      <c r="R32" s="116"/>
      <c r="S32" s="116"/>
      <c r="T32" s="116"/>
      <c r="U32" s="116"/>
      <c r="V32" s="116"/>
      <c r="W32" s="116"/>
      <c r="X32" s="116"/>
      <c r="Y32" s="116"/>
      <c r="Z32" s="116"/>
      <c r="AA32" s="116"/>
      <c r="AB32" s="116"/>
      <c r="AC32" s="116"/>
      <c r="AD32" s="116"/>
      <c r="AE32" s="116"/>
    </row>
    <row r="33" spans="1:31">
      <c r="A33" s="130" t="s">
        <v>16</v>
      </c>
      <c r="B33" s="8">
        <v>6</v>
      </c>
      <c r="C33" s="8">
        <v>35</v>
      </c>
      <c r="D33" s="8">
        <v>8</v>
      </c>
      <c r="E33" s="8">
        <v>34</v>
      </c>
      <c r="F33" s="8">
        <v>7</v>
      </c>
      <c r="G33" s="8">
        <v>30</v>
      </c>
      <c r="H33" s="8">
        <v>13</v>
      </c>
      <c r="I33" s="8">
        <v>85</v>
      </c>
      <c r="J33" s="8">
        <v>11</v>
      </c>
      <c r="K33" s="8">
        <v>151</v>
      </c>
      <c r="L33" s="8">
        <v>5</v>
      </c>
      <c r="M33" s="8">
        <v>22</v>
      </c>
      <c r="N33" s="8">
        <v>2</v>
      </c>
      <c r="O33" s="8">
        <v>17</v>
      </c>
      <c r="P33" s="116"/>
      <c r="Q33" s="116"/>
      <c r="R33" s="116"/>
      <c r="S33" s="116"/>
      <c r="T33" s="116"/>
      <c r="U33" s="116"/>
      <c r="V33" s="116"/>
      <c r="W33" s="116"/>
      <c r="X33" s="116"/>
      <c r="Y33" s="116"/>
      <c r="Z33" s="116"/>
      <c r="AA33" s="116"/>
      <c r="AB33" s="116"/>
      <c r="AC33" s="116"/>
      <c r="AD33" s="116"/>
      <c r="AE33" s="116"/>
    </row>
    <row r="34" spans="1:31">
      <c r="A34" s="130" t="s">
        <v>17</v>
      </c>
      <c r="B34" s="8">
        <v>4</v>
      </c>
      <c r="C34" s="8">
        <v>52</v>
      </c>
      <c r="D34" s="8" t="s">
        <v>439</v>
      </c>
      <c r="E34" s="8" t="s">
        <v>439</v>
      </c>
      <c r="F34" s="8">
        <v>4</v>
      </c>
      <c r="G34" s="8">
        <v>90</v>
      </c>
      <c r="H34" s="8">
        <v>5</v>
      </c>
      <c r="I34" s="8">
        <v>539</v>
      </c>
      <c r="J34" s="8">
        <v>3</v>
      </c>
      <c r="K34" s="8">
        <v>43</v>
      </c>
      <c r="L34" s="8">
        <v>2</v>
      </c>
      <c r="M34" s="8">
        <v>5</v>
      </c>
      <c r="N34" s="8">
        <v>2</v>
      </c>
      <c r="O34" s="8">
        <v>30</v>
      </c>
      <c r="P34" s="116"/>
      <c r="Q34" s="116"/>
      <c r="R34" s="116"/>
      <c r="S34" s="116"/>
      <c r="T34" s="116"/>
      <c r="U34" s="116"/>
      <c r="V34" s="116"/>
      <c r="W34" s="116"/>
      <c r="X34" s="116"/>
      <c r="Y34" s="116"/>
      <c r="Z34" s="116"/>
      <c r="AA34" s="116"/>
      <c r="AB34" s="116"/>
      <c r="AC34" s="116"/>
      <c r="AD34" s="116"/>
      <c r="AE34" s="116"/>
    </row>
    <row r="35" spans="1:31">
      <c r="A35" s="130" t="s">
        <v>18</v>
      </c>
      <c r="B35" s="8" t="s">
        <v>439</v>
      </c>
      <c r="C35" s="8" t="s">
        <v>439</v>
      </c>
      <c r="D35" s="8" t="s">
        <v>439</v>
      </c>
      <c r="E35" s="8" t="s">
        <v>439</v>
      </c>
      <c r="F35" s="8" t="s">
        <v>439</v>
      </c>
      <c r="G35" s="8" t="s">
        <v>439</v>
      </c>
      <c r="H35" s="8" t="s">
        <v>439</v>
      </c>
      <c r="I35" s="8" t="s">
        <v>439</v>
      </c>
      <c r="J35" s="8" t="s">
        <v>439</v>
      </c>
      <c r="K35" s="8" t="s">
        <v>439</v>
      </c>
      <c r="L35" s="8" t="s">
        <v>439</v>
      </c>
      <c r="M35" s="8" t="s">
        <v>439</v>
      </c>
      <c r="N35" s="8" t="s">
        <v>439</v>
      </c>
      <c r="O35" s="8" t="s">
        <v>439</v>
      </c>
      <c r="P35" s="116"/>
      <c r="Q35" s="116"/>
      <c r="R35" s="116"/>
      <c r="S35" s="116"/>
      <c r="T35" s="116"/>
      <c r="U35" s="116"/>
      <c r="V35" s="116"/>
      <c r="W35" s="116"/>
      <c r="X35" s="116"/>
      <c r="Y35" s="116"/>
      <c r="Z35" s="116"/>
      <c r="AA35" s="116"/>
      <c r="AB35" s="116"/>
      <c r="AC35" s="116"/>
      <c r="AD35" s="116"/>
      <c r="AE35" s="116"/>
    </row>
    <row r="36" spans="1:31">
      <c r="A36" s="130" t="s">
        <v>19</v>
      </c>
      <c r="B36" s="8">
        <v>1</v>
      </c>
      <c r="C36" s="8">
        <v>4</v>
      </c>
      <c r="D36" s="8">
        <v>3</v>
      </c>
      <c r="E36" s="8">
        <v>39</v>
      </c>
      <c r="F36" s="8">
        <v>1</v>
      </c>
      <c r="G36" s="8">
        <v>4</v>
      </c>
      <c r="H36" s="8" t="s">
        <v>439</v>
      </c>
      <c r="I36" s="8" t="s">
        <v>439</v>
      </c>
      <c r="J36" s="8">
        <v>1</v>
      </c>
      <c r="K36" s="8">
        <v>5</v>
      </c>
      <c r="L36" s="8" t="s">
        <v>439</v>
      </c>
      <c r="M36" s="8" t="s">
        <v>439</v>
      </c>
      <c r="N36" s="8" t="s">
        <v>439</v>
      </c>
      <c r="O36" s="8" t="s">
        <v>439</v>
      </c>
      <c r="P36" s="116"/>
      <c r="Q36" s="116"/>
      <c r="R36" s="116"/>
      <c r="S36" s="116"/>
      <c r="T36" s="116"/>
      <c r="U36" s="116"/>
      <c r="V36" s="116"/>
      <c r="W36" s="116"/>
      <c r="X36" s="116"/>
      <c r="Y36" s="116"/>
      <c r="Z36" s="116"/>
      <c r="AA36" s="116"/>
      <c r="AB36" s="116"/>
      <c r="AC36" s="116"/>
      <c r="AD36" s="116"/>
      <c r="AE36" s="116"/>
    </row>
    <row r="37" spans="1:31">
      <c r="A37" s="130" t="s">
        <v>20</v>
      </c>
      <c r="B37" s="8">
        <v>1</v>
      </c>
      <c r="C37" s="8">
        <v>13</v>
      </c>
      <c r="D37" s="8">
        <v>4</v>
      </c>
      <c r="E37" s="8">
        <v>16</v>
      </c>
      <c r="F37" s="8">
        <v>3</v>
      </c>
      <c r="G37" s="8">
        <v>300</v>
      </c>
      <c r="H37" s="8">
        <v>1</v>
      </c>
      <c r="I37" s="8">
        <v>8</v>
      </c>
      <c r="J37" s="8">
        <v>3</v>
      </c>
      <c r="K37" s="8">
        <v>4</v>
      </c>
      <c r="L37" s="8">
        <v>1</v>
      </c>
      <c r="M37" s="8">
        <v>2</v>
      </c>
      <c r="N37" s="8">
        <v>1</v>
      </c>
      <c r="O37" s="8">
        <v>7</v>
      </c>
      <c r="P37" s="116"/>
      <c r="Q37" s="116"/>
      <c r="R37" s="116"/>
      <c r="S37" s="116"/>
      <c r="T37" s="116"/>
      <c r="U37" s="116"/>
      <c r="V37" s="116"/>
      <c r="W37" s="116"/>
      <c r="X37" s="116"/>
      <c r="Y37" s="116"/>
      <c r="Z37" s="116"/>
      <c r="AA37" s="116"/>
      <c r="AB37" s="116"/>
      <c r="AC37" s="116"/>
      <c r="AD37" s="116"/>
      <c r="AE37" s="116"/>
    </row>
    <row r="38" spans="1:31">
      <c r="A38" s="130" t="s">
        <v>21</v>
      </c>
      <c r="B38" s="8">
        <v>31</v>
      </c>
      <c r="C38" s="8">
        <v>359</v>
      </c>
      <c r="D38" s="8">
        <v>34</v>
      </c>
      <c r="E38" s="8">
        <v>530</v>
      </c>
      <c r="F38" s="8">
        <v>18</v>
      </c>
      <c r="G38" s="8">
        <v>257</v>
      </c>
      <c r="H38" s="8">
        <v>34</v>
      </c>
      <c r="I38" s="8">
        <v>239</v>
      </c>
      <c r="J38" s="8">
        <v>126</v>
      </c>
      <c r="K38" s="8">
        <v>1256</v>
      </c>
      <c r="L38" s="8">
        <v>36</v>
      </c>
      <c r="M38" s="8">
        <v>445</v>
      </c>
      <c r="N38" s="8">
        <v>20</v>
      </c>
      <c r="O38" s="8">
        <v>178</v>
      </c>
      <c r="P38" s="116"/>
      <c r="Q38" s="116"/>
      <c r="R38" s="116"/>
      <c r="S38" s="116"/>
      <c r="T38" s="116"/>
      <c r="U38" s="116"/>
      <c r="V38" s="116"/>
      <c r="W38" s="116"/>
      <c r="X38" s="116"/>
      <c r="Y38" s="116"/>
      <c r="Z38" s="116"/>
      <c r="AA38" s="116"/>
      <c r="AB38" s="116"/>
      <c r="AC38" s="116"/>
      <c r="AD38" s="116"/>
      <c r="AE38" s="116"/>
    </row>
    <row r="39" spans="1:31">
      <c r="A39" s="130" t="s">
        <v>22</v>
      </c>
      <c r="B39" s="8">
        <v>4</v>
      </c>
      <c r="C39" s="8">
        <v>17</v>
      </c>
      <c r="D39" s="8">
        <v>4</v>
      </c>
      <c r="E39" s="8">
        <v>21</v>
      </c>
      <c r="F39" s="8">
        <v>7</v>
      </c>
      <c r="G39" s="8">
        <v>47</v>
      </c>
      <c r="H39" s="8">
        <v>3</v>
      </c>
      <c r="I39" s="8">
        <v>40</v>
      </c>
      <c r="J39" s="8">
        <v>2</v>
      </c>
      <c r="K39" s="8">
        <v>16</v>
      </c>
      <c r="L39" s="8">
        <v>3</v>
      </c>
      <c r="M39" s="8">
        <v>24</v>
      </c>
      <c r="N39" s="8">
        <v>2</v>
      </c>
      <c r="O39" s="8">
        <v>4</v>
      </c>
      <c r="P39" s="116"/>
      <c r="Q39" s="116"/>
      <c r="R39" s="116"/>
      <c r="S39" s="116"/>
      <c r="T39" s="116"/>
      <c r="U39" s="116"/>
      <c r="V39" s="116"/>
      <c r="W39" s="116"/>
      <c r="X39" s="116"/>
      <c r="Y39" s="116"/>
      <c r="Z39" s="116"/>
      <c r="AA39" s="116"/>
      <c r="AB39" s="116"/>
      <c r="AC39" s="116"/>
      <c r="AD39" s="116"/>
      <c r="AE39" s="116"/>
    </row>
    <row r="40" spans="1:31">
      <c r="A40" s="130" t="s">
        <v>23</v>
      </c>
      <c r="B40" s="8">
        <v>6</v>
      </c>
      <c r="C40" s="8">
        <v>29</v>
      </c>
      <c r="D40" s="8" t="s">
        <v>439</v>
      </c>
      <c r="E40" s="8" t="s">
        <v>439</v>
      </c>
      <c r="F40" s="8">
        <v>9</v>
      </c>
      <c r="G40" s="8">
        <v>55</v>
      </c>
      <c r="H40" s="8">
        <v>4</v>
      </c>
      <c r="I40" s="8">
        <v>12</v>
      </c>
      <c r="J40" s="8">
        <v>6</v>
      </c>
      <c r="K40" s="8">
        <v>15</v>
      </c>
      <c r="L40" s="8">
        <v>3</v>
      </c>
      <c r="M40" s="8">
        <v>44</v>
      </c>
      <c r="N40" s="8">
        <v>1</v>
      </c>
      <c r="O40" s="8">
        <v>16</v>
      </c>
      <c r="P40" s="116"/>
      <c r="Q40" s="116"/>
      <c r="R40" s="116"/>
      <c r="S40" s="116"/>
      <c r="T40" s="116"/>
      <c r="U40" s="116"/>
      <c r="V40" s="116"/>
      <c r="W40" s="116"/>
      <c r="X40" s="116"/>
      <c r="Y40" s="116"/>
      <c r="Z40" s="116"/>
      <c r="AA40" s="116"/>
      <c r="AB40" s="116"/>
      <c r="AC40" s="116"/>
      <c r="AD40" s="116"/>
      <c r="AE40" s="116"/>
    </row>
    <row r="41" spans="1:31">
      <c r="A41" s="130" t="s">
        <v>24</v>
      </c>
      <c r="B41" s="8">
        <v>6</v>
      </c>
      <c r="C41" s="8">
        <v>31</v>
      </c>
      <c r="D41" s="8">
        <v>5</v>
      </c>
      <c r="E41" s="8">
        <v>10</v>
      </c>
      <c r="F41" s="8">
        <v>3</v>
      </c>
      <c r="G41" s="8">
        <v>6</v>
      </c>
      <c r="H41" s="8">
        <v>9</v>
      </c>
      <c r="I41" s="8">
        <v>27</v>
      </c>
      <c r="J41" s="8">
        <v>8</v>
      </c>
      <c r="K41" s="8">
        <v>25</v>
      </c>
      <c r="L41" s="8">
        <v>5</v>
      </c>
      <c r="M41" s="8">
        <v>27</v>
      </c>
      <c r="N41" s="8">
        <v>4</v>
      </c>
      <c r="O41" s="8">
        <v>13</v>
      </c>
      <c r="P41" s="116"/>
      <c r="Q41" s="116"/>
      <c r="R41" s="116"/>
      <c r="S41" s="116"/>
      <c r="T41" s="116"/>
      <c r="U41" s="116"/>
      <c r="V41" s="116"/>
      <c r="W41" s="116"/>
      <c r="X41" s="116"/>
      <c r="Y41" s="116"/>
      <c r="Z41" s="116"/>
      <c r="AA41" s="116"/>
      <c r="AB41" s="116"/>
      <c r="AC41" s="116"/>
      <c r="AD41" s="116"/>
      <c r="AE41" s="116"/>
    </row>
    <row r="42" spans="1:31">
      <c r="A42" s="130" t="s">
        <v>25</v>
      </c>
      <c r="B42" s="131">
        <v>18</v>
      </c>
      <c r="C42" s="131">
        <v>192</v>
      </c>
      <c r="D42" s="130">
        <v>23</v>
      </c>
      <c r="E42" s="130">
        <v>325</v>
      </c>
      <c r="F42" s="130">
        <v>26</v>
      </c>
      <c r="G42" s="130">
        <v>321</v>
      </c>
      <c r="H42" s="130">
        <v>20</v>
      </c>
      <c r="I42" s="130">
        <v>160</v>
      </c>
      <c r="J42" s="130">
        <v>29</v>
      </c>
      <c r="K42" s="130">
        <v>403</v>
      </c>
      <c r="L42" s="130">
        <v>26</v>
      </c>
      <c r="M42" s="130">
        <v>219</v>
      </c>
      <c r="N42" s="130">
        <v>17</v>
      </c>
      <c r="O42" s="130">
        <v>205</v>
      </c>
      <c r="P42" s="116"/>
      <c r="Q42" s="116"/>
      <c r="R42" s="116"/>
      <c r="S42" s="116"/>
      <c r="T42" s="116"/>
      <c r="U42" s="116"/>
      <c r="V42" s="116"/>
      <c r="W42" s="116"/>
      <c r="X42" s="116"/>
      <c r="Y42" s="116"/>
      <c r="Z42" s="116"/>
      <c r="AA42" s="116"/>
      <c r="AB42" s="116"/>
      <c r="AC42" s="116"/>
      <c r="AD42" s="116"/>
      <c r="AE42" s="116"/>
    </row>
    <row r="43" spans="1:31">
      <c r="A43" s="130" t="s">
        <v>26</v>
      </c>
      <c r="B43" s="131">
        <v>12</v>
      </c>
      <c r="C43" s="131">
        <v>40</v>
      </c>
      <c r="D43" s="130">
        <v>17</v>
      </c>
      <c r="E43" s="130">
        <v>89</v>
      </c>
      <c r="F43" s="130">
        <v>8</v>
      </c>
      <c r="G43" s="130">
        <v>31</v>
      </c>
      <c r="H43" s="130">
        <v>13</v>
      </c>
      <c r="I43" s="130">
        <v>117</v>
      </c>
      <c r="J43" s="130">
        <v>6</v>
      </c>
      <c r="K43" s="130">
        <v>31</v>
      </c>
      <c r="L43" s="130">
        <v>12</v>
      </c>
      <c r="M43" s="130">
        <v>55</v>
      </c>
      <c r="N43" s="130">
        <v>5</v>
      </c>
      <c r="O43" s="130">
        <v>7</v>
      </c>
      <c r="P43" s="116"/>
      <c r="Q43" s="116"/>
      <c r="R43" s="116"/>
      <c r="S43" s="116"/>
      <c r="T43" s="116"/>
      <c r="U43" s="116"/>
      <c r="V43" s="116"/>
      <c r="W43" s="116"/>
      <c r="X43" s="116"/>
      <c r="Y43" s="116"/>
      <c r="Z43" s="116"/>
      <c r="AA43" s="116"/>
      <c r="AB43" s="116"/>
      <c r="AC43" s="116"/>
      <c r="AD43" s="116"/>
      <c r="AE43" s="116"/>
    </row>
    <row r="44" spans="1:31">
      <c r="A44" s="130" t="s">
        <v>27</v>
      </c>
      <c r="B44" s="131">
        <v>3</v>
      </c>
      <c r="C44" s="131">
        <v>5</v>
      </c>
      <c r="D44" s="130">
        <v>5</v>
      </c>
      <c r="E44" s="130">
        <v>19</v>
      </c>
      <c r="F44" s="130">
        <v>1</v>
      </c>
      <c r="G44" s="130">
        <v>2</v>
      </c>
      <c r="H44" s="130">
        <v>6</v>
      </c>
      <c r="I44" s="130">
        <v>37</v>
      </c>
      <c r="J44" s="130">
        <v>4</v>
      </c>
      <c r="K44" s="130">
        <v>43</v>
      </c>
      <c r="L44" s="130">
        <v>1</v>
      </c>
      <c r="M44" s="130">
        <v>3</v>
      </c>
      <c r="N44" s="130">
        <v>2</v>
      </c>
      <c r="O44" s="130">
        <v>6</v>
      </c>
      <c r="P44" s="116"/>
      <c r="Q44" s="116"/>
      <c r="R44" s="116"/>
      <c r="S44" s="116"/>
      <c r="T44" s="116"/>
      <c r="U44" s="116"/>
      <c r="V44" s="116"/>
      <c r="W44" s="116"/>
      <c r="X44" s="116"/>
      <c r="Y44" s="116"/>
      <c r="Z44" s="116"/>
      <c r="AA44" s="116"/>
      <c r="AB44" s="116"/>
      <c r="AC44" s="116"/>
      <c r="AD44" s="116"/>
      <c r="AE44" s="116"/>
    </row>
    <row r="45" spans="1:31">
      <c r="A45" s="130" t="s">
        <v>28</v>
      </c>
      <c r="B45" s="131">
        <v>12</v>
      </c>
      <c r="C45" s="131">
        <v>154</v>
      </c>
      <c r="D45" s="130">
        <v>5</v>
      </c>
      <c r="E45" s="130">
        <v>20</v>
      </c>
      <c r="F45" s="130">
        <v>18</v>
      </c>
      <c r="G45" s="130">
        <v>271</v>
      </c>
      <c r="H45" s="130">
        <v>12</v>
      </c>
      <c r="I45" s="130">
        <v>129</v>
      </c>
      <c r="J45" s="130">
        <v>16</v>
      </c>
      <c r="K45" s="130">
        <v>123</v>
      </c>
      <c r="L45" s="130">
        <v>18</v>
      </c>
      <c r="M45" s="130">
        <v>371</v>
      </c>
      <c r="N45" s="130">
        <v>9</v>
      </c>
      <c r="O45" s="130">
        <v>99</v>
      </c>
      <c r="P45" s="116"/>
      <c r="Q45" s="116"/>
      <c r="R45" s="116"/>
      <c r="S45" s="116"/>
      <c r="T45" s="116"/>
      <c r="U45" s="116"/>
      <c r="V45" s="116"/>
      <c r="W45" s="116"/>
      <c r="X45" s="116"/>
      <c r="Y45" s="116"/>
      <c r="Z45" s="116"/>
      <c r="AA45" s="116"/>
      <c r="AB45" s="116"/>
      <c r="AC45" s="116"/>
      <c r="AD45" s="116"/>
      <c r="AE45" s="116"/>
    </row>
    <row r="46" spans="1:31">
      <c r="A46" s="130" t="s">
        <v>29</v>
      </c>
      <c r="B46" s="131" t="s">
        <v>439</v>
      </c>
      <c r="C46" s="131" t="s">
        <v>439</v>
      </c>
      <c r="D46" s="131" t="s">
        <v>439</v>
      </c>
      <c r="E46" s="131" t="s">
        <v>439</v>
      </c>
      <c r="F46" s="131" t="s">
        <v>439</v>
      </c>
      <c r="G46" s="131" t="s">
        <v>439</v>
      </c>
      <c r="H46" s="131" t="s">
        <v>439</v>
      </c>
      <c r="I46" s="131" t="s">
        <v>439</v>
      </c>
      <c r="J46" s="131" t="s">
        <v>439</v>
      </c>
      <c r="K46" s="131" t="s">
        <v>439</v>
      </c>
      <c r="L46" s="131" t="s">
        <v>439</v>
      </c>
      <c r="M46" s="131" t="s">
        <v>439</v>
      </c>
      <c r="N46" s="131" t="s">
        <v>439</v>
      </c>
      <c r="O46" s="131" t="s">
        <v>439</v>
      </c>
      <c r="P46" s="116"/>
      <c r="Q46" s="116"/>
      <c r="R46" s="116"/>
      <c r="S46" s="116"/>
      <c r="T46" s="116"/>
      <c r="U46" s="116"/>
      <c r="V46" s="116"/>
      <c r="W46" s="116"/>
      <c r="X46" s="116"/>
      <c r="Y46" s="116"/>
      <c r="Z46" s="116"/>
      <c r="AA46" s="116"/>
      <c r="AB46" s="116"/>
      <c r="AC46" s="116"/>
      <c r="AD46" s="116"/>
      <c r="AE46" s="116"/>
    </row>
    <row r="47" spans="1:31">
      <c r="A47" s="130" t="s">
        <v>30</v>
      </c>
      <c r="B47" s="131">
        <v>4</v>
      </c>
      <c r="C47" s="131">
        <v>104</v>
      </c>
      <c r="D47" s="131">
        <v>4</v>
      </c>
      <c r="E47" s="131">
        <v>20</v>
      </c>
      <c r="F47" s="131">
        <v>1</v>
      </c>
      <c r="G47" s="131">
        <v>1</v>
      </c>
      <c r="H47" s="131">
        <v>7</v>
      </c>
      <c r="I47" s="131">
        <v>83</v>
      </c>
      <c r="J47" s="131">
        <v>14</v>
      </c>
      <c r="K47" s="131">
        <v>202</v>
      </c>
      <c r="L47" s="131">
        <v>7</v>
      </c>
      <c r="M47" s="131">
        <v>356</v>
      </c>
      <c r="N47" s="131" t="s">
        <v>439</v>
      </c>
      <c r="O47" s="131" t="s">
        <v>439</v>
      </c>
      <c r="P47" s="116"/>
      <c r="Q47" s="116"/>
      <c r="R47" s="116"/>
      <c r="S47" s="116"/>
      <c r="T47" s="116"/>
      <c r="U47" s="116"/>
      <c r="V47" s="116"/>
      <c r="W47" s="116"/>
      <c r="X47" s="116"/>
      <c r="Y47" s="116"/>
      <c r="Z47" s="116"/>
      <c r="AA47" s="116"/>
      <c r="AB47" s="116"/>
      <c r="AC47" s="116"/>
      <c r="AD47" s="116"/>
      <c r="AE47" s="116"/>
    </row>
    <row r="48" spans="1:31">
      <c r="A48" s="58"/>
      <c r="B48" s="58"/>
      <c r="C48" s="58"/>
      <c r="D48" s="116"/>
      <c r="E48" s="116"/>
      <c r="F48" s="116"/>
      <c r="G48" s="116"/>
      <c r="H48" s="116"/>
      <c r="I48" s="116"/>
      <c r="J48" s="58"/>
      <c r="K48" s="58"/>
      <c r="L48" s="58"/>
      <c r="M48" s="58"/>
      <c r="N48" s="116"/>
      <c r="O48" s="116"/>
      <c r="P48" s="116"/>
      <c r="Q48" s="116"/>
      <c r="R48" s="116"/>
      <c r="S48" s="116"/>
      <c r="T48" s="116"/>
      <c r="U48" s="116"/>
      <c r="V48" s="116"/>
      <c r="W48" s="116"/>
      <c r="X48" s="116"/>
      <c r="Y48" s="116"/>
      <c r="Z48" s="116"/>
      <c r="AA48" s="116"/>
      <c r="AB48" s="116"/>
      <c r="AC48" s="116"/>
    </row>
    <row r="49" spans="1:29">
      <c r="A49" s="58" t="s">
        <v>538</v>
      </c>
      <c r="B49" s="58"/>
      <c r="C49" s="58"/>
      <c r="D49" s="116"/>
      <c r="E49" s="116"/>
      <c r="F49" s="116"/>
      <c r="G49" s="116"/>
      <c r="H49" s="116"/>
      <c r="I49" s="116"/>
      <c r="J49" s="58"/>
      <c r="K49" s="58"/>
      <c r="L49" s="58"/>
      <c r="M49" s="58"/>
      <c r="N49" s="116"/>
      <c r="O49" s="116"/>
      <c r="P49" s="116"/>
      <c r="Q49" s="116"/>
      <c r="R49" s="58"/>
      <c r="S49" s="58"/>
      <c r="T49" s="58"/>
      <c r="U49" s="58"/>
      <c r="V49" s="58"/>
      <c r="W49" s="58"/>
      <c r="X49" s="58"/>
      <c r="Y49" s="58"/>
      <c r="Z49" s="58"/>
      <c r="AA49" s="58"/>
      <c r="AB49" s="58"/>
      <c r="AC49" s="58"/>
    </row>
    <row r="50" spans="1:29">
      <c r="A50" s="58" t="s">
        <v>539</v>
      </c>
      <c r="B50" s="58"/>
      <c r="C50" s="58"/>
      <c r="D50" s="116"/>
      <c r="E50" s="116"/>
      <c r="F50" s="116"/>
      <c r="G50" s="116"/>
      <c r="H50" s="116"/>
      <c r="I50" s="116"/>
      <c r="J50" s="58"/>
      <c r="K50" s="58"/>
      <c r="L50" s="58"/>
      <c r="M50" s="58"/>
      <c r="N50" s="116"/>
      <c r="O50" s="116"/>
      <c r="P50" s="116"/>
      <c r="Q50" s="116"/>
      <c r="R50" s="58"/>
      <c r="S50" s="58"/>
      <c r="T50" s="58"/>
      <c r="U50" s="58"/>
      <c r="V50" s="58"/>
      <c r="W50" s="58"/>
      <c r="X50" s="58"/>
      <c r="Y50" s="58"/>
      <c r="Z50" s="58"/>
      <c r="AA50" s="58"/>
      <c r="AB50" s="58"/>
      <c r="AC50" s="58"/>
    </row>
    <row r="52" spans="1:29">
      <c r="A52" s="12" t="s">
        <v>457</v>
      </c>
    </row>
    <row r="54" spans="1:29">
      <c r="A54" s="12" t="s">
        <v>494</v>
      </c>
    </row>
  </sheetData>
  <mergeCells count="14">
    <mergeCell ref="L27:M27"/>
    <mergeCell ref="N27:O27"/>
    <mergeCell ref="N4:O4"/>
    <mergeCell ref="B27:C27"/>
    <mergeCell ref="D27:E27"/>
    <mergeCell ref="F27:G27"/>
    <mergeCell ref="H27:I27"/>
    <mergeCell ref="J27:K27"/>
    <mergeCell ref="L4:M4"/>
    <mergeCell ref="B4:C4"/>
    <mergeCell ref="D4:E4"/>
    <mergeCell ref="F4:G4"/>
    <mergeCell ref="H4:I4"/>
    <mergeCell ref="J4:K4"/>
  </mergeCells>
  <phoneticPr fontId="18"/>
  <pageMargins left="0.70866141732283472" right="0.70866141732283472" top="0.74803149606299213" bottom="0.74803149606299213" header="0.31496062992125984" footer="0.31496062992125984"/>
  <pageSetup paperSize="9" scale="73" orientation="landscape" r:id="rId1"/>
  <headerFooter>
    <oddFooter>&amp;C&amp;P/&amp;N</oddFooter>
  </headerFooter>
  <colBreaks count="1" manualBreakCount="1">
    <brk id="17"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47"/>
  <sheetViews>
    <sheetView view="pageBreakPreview" zoomScaleNormal="100" zoomScaleSheetLayoutView="100" workbookViewId="0">
      <pane xSplit="1" ySplit="5" topLeftCell="B6" activePane="bottomRight" state="frozen"/>
      <selection activeCell="A5" sqref="A5"/>
      <selection pane="topRight" activeCell="A5" sqref="A5"/>
      <selection pane="bottomLeft" activeCell="A5" sqref="A5"/>
      <selection pane="bottomRight"/>
    </sheetView>
  </sheetViews>
  <sheetFormatPr defaultRowHeight="13.5"/>
  <cols>
    <col min="1" max="1" width="20" customWidth="1"/>
    <col min="2" max="3" width="7.375" customWidth="1"/>
    <col min="4" max="5" width="6.25" customWidth="1"/>
    <col min="6" max="7" width="6.375" customWidth="1"/>
    <col min="8" max="41" width="6.25" customWidth="1"/>
  </cols>
  <sheetData>
    <row r="1" spans="1:41" ht="14.25">
      <c r="A1" s="2" t="s">
        <v>530</v>
      </c>
    </row>
    <row r="2" spans="1:41" ht="14.25">
      <c r="A2" s="2"/>
    </row>
    <row r="3" spans="1:41">
      <c r="AM3" s="73"/>
      <c r="AN3" s="73"/>
      <c r="AO3" s="73" t="s">
        <v>512</v>
      </c>
    </row>
    <row r="4" spans="1:41" ht="40.5" customHeight="1">
      <c r="A4" s="185" t="s">
        <v>182</v>
      </c>
      <c r="B4" s="184" t="s">
        <v>495</v>
      </c>
      <c r="C4" s="184"/>
      <c r="D4" s="187" t="s">
        <v>497</v>
      </c>
      <c r="E4" s="188"/>
      <c r="F4" s="187" t="s">
        <v>498</v>
      </c>
      <c r="G4" s="188"/>
      <c r="H4" s="184" t="s">
        <v>140</v>
      </c>
      <c r="I4" s="184"/>
      <c r="J4" s="177" t="s">
        <v>141</v>
      </c>
      <c r="K4" s="177"/>
      <c r="L4" s="177" t="s">
        <v>142</v>
      </c>
      <c r="M4" s="177"/>
      <c r="N4" s="184" t="s">
        <v>143</v>
      </c>
      <c r="O4" s="184"/>
      <c r="P4" s="184" t="s">
        <v>144</v>
      </c>
      <c r="Q4" s="184"/>
      <c r="R4" s="184" t="s">
        <v>145</v>
      </c>
      <c r="S4" s="184"/>
      <c r="T4" s="184" t="s">
        <v>146</v>
      </c>
      <c r="U4" s="184"/>
      <c r="V4" s="184" t="s">
        <v>147</v>
      </c>
      <c r="W4" s="184"/>
      <c r="X4" s="184" t="s">
        <v>148</v>
      </c>
      <c r="Y4" s="184"/>
      <c r="Z4" s="184" t="s">
        <v>156</v>
      </c>
      <c r="AA4" s="184"/>
      <c r="AB4" s="184" t="s">
        <v>150</v>
      </c>
      <c r="AC4" s="184"/>
      <c r="AD4" s="184" t="s">
        <v>151</v>
      </c>
      <c r="AE4" s="184"/>
      <c r="AF4" s="184" t="s">
        <v>152</v>
      </c>
      <c r="AG4" s="184"/>
      <c r="AH4" s="184" t="s">
        <v>153</v>
      </c>
      <c r="AI4" s="184"/>
      <c r="AJ4" s="184" t="s">
        <v>154</v>
      </c>
      <c r="AK4" s="184"/>
      <c r="AL4" s="184" t="s">
        <v>155</v>
      </c>
      <c r="AM4" s="184"/>
      <c r="AN4" s="184" t="s">
        <v>496</v>
      </c>
      <c r="AO4" s="184"/>
    </row>
    <row r="5" spans="1:41" s="72" customFormat="1" ht="27" customHeight="1">
      <c r="A5" s="186"/>
      <c r="B5" s="71" t="s">
        <v>451</v>
      </c>
      <c r="C5" s="71" t="s">
        <v>456</v>
      </c>
      <c r="D5" s="71" t="s">
        <v>451</v>
      </c>
      <c r="E5" s="71" t="s">
        <v>456</v>
      </c>
      <c r="F5" s="71" t="s">
        <v>451</v>
      </c>
      <c r="G5" s="71" t="s">
        <v>456</v>
      </c>
      <c r="H5" s="71" t="s">
        <v>451</v>
      </c>
      <c r="I5" s="71" t="s">
        <v>456</v>
      </c>
      <c r="J5" s="71" t="s">
        <v>451</v>
      </c>
      <c r="K5" s="71" t="s">
        <v>456</v>
      </c>
      <c r="L5" s="71" t="s">
        <v>451</v>
      </c>
      <c r="M5" s="71" t="s">
        <v>456</v>
      </c>
      <c r="N5" s="71" t="s">
        <v>451</v>
      </c>
      <c r="O5" s="71" t="s">
        <v>456</v>
      </c>
      <c r="P5" s="71" t="s">
        <v>451</v>
      </c>
      <c r="Q5" s="71" t="s">
        <v>456</v>
      </c>
      <c r="R5" s="71" t="s">
        <v>451</v>
      </c>
      <c r="S5" s="71" t="s">
        <v>456</v>
      </c>
      <c r="T5" s="71" t="s">
        <v>451</v>
      </c>
      <c r="U5" s="71" t="s">
        <v>456</v>
      </c>
      <c r="V5" s="71" t="s">
        <v>451</v>
      </c>
      <c r="W5" s="71" t="s">
        <v>456</v>
      </c>
      <c r="X5" s="71" t="s">
        <v>451</v>
      </c>
      <c r="Y5" s="71" t="s">
        <v>456</v>
      </c>
      <c r="Z5" s="71" t="s">
        <v>451</v>
      </c>
      <c r="AA5" s="71" t="s">
        <v>456</v>
      </c>
      <c r="AB5" s="71" t="s">
        <v>451</v>
      </c>
      <c r="AC5" s="71" t="s">
        <v>456</v>
      </c>
      <c r="AD5" s="71" t="s">
        <v>451</v>
      </c>
      <c r="AE5" s="71" t="s">
        <v>456</v>
      </c>
      <c r="AF5" s="71" t="s">
        <v>451</v>
      </c>
      <c r="AG5" s="71" t="s">
        <v>456</v>
      </c>
      <c r="AH5" s="71" t="s">
        <v>451</v>
      </c>
      <c r="AI5" s="71" t="s">
        <v>456</v>
      </c>
      <c r="AJ5" s="71" t="s">
        <v>451</v>
      </c>
      <c r="AK5" s="71" t="s">
        <v>456</v>
      </c>
      <c r="AL5" s="71" t="s">
        <v>451</v>
      </c>
      <c r="AM5" s="71" t="s">
        <v>456</v>
      </c>
      <c r="AN5" s="71" t="s">
        <v>451</v>
      </c>
      <c r="AO5" s="71" t="s">
        <v>456</v>
      </c>
    </row>
    <row r="6" spans="1:41" s="1" customFormat="1">
      <c r="A6" s="3" t="s">
        <v>34</v>
      </c>
      <c r="B6" s="7">
        <v>5183</v>
      </c>
      <c r="C6" s="7">
        <v>53885</v>
      </c>
      <c r="D6" s="7">
        <v>13</v>
      </c>
      <c r="E6" s="7">
        <v>137</v>
      </c>
      <c r="F6" s="7">
        <v>2</v>
      </c>
      <c r="G6" s="7">
        <v>26</v>
      </c>
      <c r="H6" s="7">
        <v>6</v>
      </c>
      <c r="I6" s="7">
        <v>54</v>
      </c>
      <c r="J6" s="7">
        <v>613</v>
      </c>
      <c r="K6" s="7">
        <v>4823</v>
      </c>
      <c r="L6" s="7">
        <v>215</v>
      </c>
      <c r="M6" s="7">
        <v>4362</v>
      </c>
      <c r="N6" s="7">
        <v>7</v>
      </c>
      <c r="O6" s="7">
        <v>501</v>
      </c>
      <c r="P6" s="7">
        <v>30</v>
      </c>
      <c r="Q6" s="7">
        <v>346</v>
      </c>
      <c r="R6" s="7">
        <v>126</v>
      </c>
      <c r="S6" s="7">
        <v>2775</v>
      </c>
      <c r="T6" s="7">
        <v>1357</v>
      </c>
      <c r="U6" s="7">
        <v>11686</v>
      </c>
      <c r="V6" s="7">
        <v>117</v>
      </c>
      <c r="W6" s="7">
        <v>1363</v>
      </c>
      <c r="X6" s="7">
        <v>235</v>
      </c>
      <c r="Y6" s="7">
        <v>950</v>
      </c>
      <c r="Z6" s="7">
        <v>210</v>
      </c>
      <c r="AA6" s="7">
        <v>1451</v>
      </c>
      <c r="AB6" s="7">
        <v>742</v>
      </c>
      <c r="AC6" s="7">
        <v>5722</v>
      </c>
      <c r="AD6" s="7">
        <v>532</v>
      </c>
      <c r="AE6" s="7">
        <v>2380</v>
      </c>
      <c r="AF6" s="7">
        <v>200</v>
      </c>
      <c r="AG6" s="7">
        <v>2899</v>
      </c>
      <c r="AH6" s="7">
        <v>363</v>
      </c>
      <c r="AI6" s="7">
        <v>7169</v>
      </c>
      <c r="AJ6" s="7">
        <v>28</v>
      </c>
      <c r="AK6" s="7">
        <v>557</v>
      </c>
      <c r="AL6" s="7">
        <v>342</v>
      </c>
      <c r="AM6" s="7">
        <v>3544</v>
      </c>
      <c r="AN6" s="7">
        <v>45</v>
      </c>
      <c r="AO6" s="7">
        <v>3140</v>
      </c>
    </row>
    <row r="7" spans="1:41">
      <c r="A7" s="4"/>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s="1" customFormat="1">
      <c r="A8" s="3" t="s">
        <v>420</v>
      </c>
      <c r="B8" s="7">
        <f>SUM(B9:B101)</f>
        <v>2594</v>
      </c>
      <c r="C8" s="7">
        <f t="shared" ref="C8:AO8" si="0">SUM(C9:C101)</f>
        <v>29678</v>
      </c>
      <c r="D8" s="7">
        <f t="shared" si="0"/>
        <v>3</v>
      </c>
      <c r="E8" s="7">
        <f t="shared" si="0"/>
        <v>21</v>
      </c>
      <c r="F8" s="7">
        <f t="shared" si="0"/>
        <v>1</v>
      </c>
      <c r="G8" s="7">
        <f t="shared" si="0"/>
        <v>8</v>
      </c>
      <c r="H8" s="7">
        <f t="shared" si="0"/>
        <v>3</v>
      </c>
      <c r="I8" s="7">
        <f t="shared" si="0"/>
        <v>31</v>
      </c>
      <c r="J8" s="7">
        <f t="shared" si="0"/>
        <v>216</v>
      </c>
      <c r="K8" s="7">
        <f t="shared" si="0"/>
        <v>2199</v>
      </c>
      <c r="L8" s="7">
        <f t="shared" si="0"/>
        <v>104</v>
      </c>
      <c r="M8" s="7">
        <f t="shared" si="0"/>
        <v>2888</v>
      </c>
      <c r="N8" s="7">
        <f t="shared" si="0"/>
        <v>5</v>
      </c>
      <c r="O8" s="7">
        <f t="shared" si="0"/>
        <v>431</v>
      </c>
      <c r="P8" s="7">
        <f t="shared" si="0"/>
        <v>24</v>
      </c>
      <c r="Q8" s="7">
        <f t="shared" si="0"/>
        <v>289</v>
      </c>
      <c r="R8" s="7">
        <f t="shared" si="0"/>
        <v>72</v>
      </c>
      <c r="S8" s="7">
        <f t="shared" si="0"/>
        <v>2152</v>
      </c>
      <c r="T8" s="7">
        <f t="shared" si="0"/>
        <v>694</v>
      </c>
      <c r="U8" s="7">
        <f t="shared" si="0"/>
        <v>5958</v>
      </c>
      <c r="V8" s="7">
        <f t="shared" si="0"/>
        <v>80</v>
      </c>
      <c r="W8" s="7">
        <f t="shared" si="0"/>
        <v>1103</v>
      </c>
      <c r="X8" s="7">
        <f t="shared" si="0"/>
        <v>153</v>
      </c>
      <c r="Y8" s="7">
        <f t="shared" si="0"/>
        <v>591</v>
      </c>
      <c r="Z8" s="7">
        <f t="shared" si="0"/>
        <v>118</v>
      </c>
      <c r="AA8" s="7">
        <f t="shared" si="0"/>
        <v>796</v>
      </c>
      <c r="AB8" s="7">
        <f t="shared" si="0"/>
        <v>402</v>
      </c>
      <c r="AC8" s="7">
        <f t="shared" si="0"/>
        <v>3284</v>
      </c>
      <c r="AD8" s="7">
        <f t="shared" si="0"/>
        <v>245</v>
      </c>
      <c r="AE8" s="7">
        <f t="shared" si="0"/>
        <v>948</v>
      </c>
      <c r="AF8" s="7">
        <f t="shared" si="0"/>
        <v>107</v>
      </c>
      <c r="AG8" s="7">
        <f t="shared" si="0"/>
        <v>1543</v>
      </c>
      <c r="AH8" s="7">
        <f t="shared" si="0"/>
        <v>171</v>
      </c>
      <c r="AI8" s="7">
        <f t="shared" si="0"/>
        <v>3570</v>
      </c>
      <c r="AJ8" s="7">
        <f t="shared" si="0"/>
        <v>11</v>
      </c>
      <c r="AK8" s="7">
        <f t="shared" si="0"/>
        <v>410</v>
      </c>
      <c r="AL8" s="7">
        <f t="shared" si="0"/>
        <v>155</v>
      </c>
      <c r="AM8" s="7">
        <f t="shared" si="0"/>
        <v>2026</v>
      </c>
      <c r="AN8" s="7">
        <f t="shared" si="0"/>
        <v>30</v>
      </c>
      <c r="AO8" s="7">
        <f t="shared" si="0"/>
        <v>1430</v>
      </c>
    </row>
    <row r="9" spans="1:41">
      <c r="A9" s="5" t="s">
        <v>265</v>
      </c>
      <c r="B9" s="8">
        <v>38</v>
      </c>
      <c r="C9" s="8">
        <v>390</v>
      </c>
      <c r="D9" s="8" t="s">
        <v>7</v>
      </c>
      <c r="E9" s="8" t="s">
        <v>7</v>
      </c>
      <c r="F9" s="8" t="s">
        <v>7</v>
      </c>
      <c r="G9" s="8" t="s">
        <v>7</v>
      </c>
      <c r="H9" s="8" t="s">
        <v>7</v>
      </c>
      <c r="I9" s="8" t="s">
        <v>7</v>
      </c>
      <c r="J9" s="8">
        <v>2</v>
      </c>
      <c r="K9" s="8">
        <v>19</v>
      </c>
      <c r="L9" s="8">
        <v>3</v>
      </c>
      <c r="M9" s="8">
        <v>11</v>
      </c>
      <c r="N9" s="8" t="s">
        <v>7</v>
      </c>
      <c r="O9" s="8" t="s">
        <v>7</v>
      </c>
      <c r="P9" s="8" t="s">
        <v>7</v>
      </c>
      <c r="Q9" s="8" t="s">
        <v>7</v>
      </c>
      <c r="R9" s="8">
        <v>2</v>
      </c>
      <c r="S9" s="8">
        <v>53</v>
      </c>
      <c r="T9" s="8">
        <v>6</v>
      </c>
      <c r="U9" s="8">
        <v>27</v>
      </c>
      <c r="V9" s="8">
        <v>1</v>
      </c>
      <c r="W9" s="8">
        <v>41</v>
      </c>
      <c r="X9" s="8">
        <v>4</v>
      </c>
      <c r="Y9" s="8">
        <v>12</v>
      </c>
      <c r="Z9" s="8">
        <v>4</v>
      </c>
      <c r="AA9" s="8">
        <v>13</v>
      </c>
      <c r="AB9" s="8" t="s">
        <v>7</v>
      </c>
      <c r="AC9" s="8" t="s">
        <v>7</v>
      </c>
      <c r="AD9" s="8">
        <v>6</v>
      </c>
      <c r="AE9" s="8">
        <v>22</v>
      </c>
      <c r="AF9" s="8">
        <v>2</v>
      </c>
      <c r="AG9" s="8">
        <v>6</v>
      </c>
      <c r="AH9" s="8">
        <v>6</v>
      </c>
      <c r="AI9" s="8">
        <v>180</v>
      </c>
      <c r="AJ9" s="8" t="s">
        <v>7</v>
      </c>
      <c r="AK9" s="8" t="s">
        <v>7</v>
      </c>
      <c r="AL9" s="8">
        <v>2</v>
      </c>
      <c r="AM9" s="8">
        <v>6</v>
      </c>
      <c r="AN9" s="8" t="s">
        <v>7</v>
      </c>
      <c r="AO9" s="8" t="s">
        <v>7</v>
      </c>
    </row>
    <row r="10" spans="1:41">
      <c r="A10" s="5" t="s">
        <v>266</v>
      </c>
      <c r="B10" s="8">
        <v>44</v>
      </c>
      <c r="C10" s="8">
        <v>390</v>
      </c>
      <c r="D10" s="8" t="s">
        <v>7</v>
      </c>
      <c r="E10" s="8" t="s">
        <v>7</v>
      </c>
      <c r="F10" s="8" t="s">
        <v>7</v>
      </c>
      <c r="G10" s="8" t="s">
        <v>7</v>
      </c>
      <c r="H10" s="8" t="s">
        <v>7</v>
      </c>
      <c r="I10" s="8" t="s">
        <v>7</v>
      </c>
      <c r="J10" s="8">
        <v>6</v>
      </c>
      <c r="K10" s="8">
        <v>14</v>
      </c>
      <c r="L10" s="8">
        <v>1</v>
      </c>
      <c r="M10" s="8">
        <v>2</v>
      </c>
      <c r="N10" s="8">
        <v>1</v>
      </c>
      <c r="O10" s="8">
        <v>71</v>
      </c>
      <c r="P10" s="8" t="s">
        <v>7</v>
      </c>
      <c r="Q10" s="8" t="s">
        <v>7</v>
      </c>
      <c r="R10" s="8" t="s">
        <v>7</v>
      </c>
      <c r="S10" s="8" t="s">
        <v>7</v>
      </c>
      <c r="T10" s="8">
        <v>5</v>
      </c>
      <c r="U10" s="8">
        <v>39</v>
      </c>
      <c r="V10" s="8" t="s">
        <v>7</v>
      </c>
      <c r="W10" s="8" t="s">
        <v>7</v>
      </c>
      <c r="X10" s="8">
        <v>2</v>
      </c>
      <c r="Y10" s="8">
        <v>5</v>
      </c>
      <c r="Z10" s="8">
        <v>12</v>
      </c>
      <c r="AA10" s="8">
        <v>72</v>
      </c>
      <c r="AB10" s="8">
        <v>4</v>
      </c>
      <c r="AC10" s="8">
        <v>55</v>
      </c>
      <c r="AD10" s="8">
        <v>2</v>
      </c>
      <c r="AE10" s="8">
        <v>5</v>
      </c>
      <c r="AF10" s="8">
        <v>1</v>
      </c>
      <c r="AG10" s="8">
        <v>1</v>
      </c>
      <c r="AH10" s="8">
        <v>1</v>
      </c>
      <c r="AI10" s="8">
        <v>24</v>
      </c>
      <c r="AJ10" s="8">
        <v>1</v>
      </c>
      <c r="AK10" s="8">
        <v>5</v>
      </c>
      <c r="AL10" s="8">
        <v>1</v>
      </c>
      <c r="AM10" s="8">
        <v>10</v>
      </c>
      <c r="AN10" s="8">
        <v>7</v>
      </c>
      <c r="AO10" s="8">
        <v>87</v>
      </c>
    </row>
    <row r="11" spans="1:41">
      <c r="A11" s="5" t="s">
        <v>267</v>
      </c>
      <c r="B11" s="8">
        <v>39</v>
      </c>
      <c r="C11" s="8">
        <v>586</v>
      </c>
      <c r="D11" s="8" t="s">
        <v>7</v>
      </c>
      <c r="E11" s="8" t="s">
        <v>7</v>
      </c>
      <c r="F11" s="8" t="s">
        <v>7</v>
      </c>
      <c r="G11" s="8" t="s">
        <v>7</v>
      </c>
      <c r="H11" s="8" t="s">
        <v>7</v>
      </c>
      <c r="I11" s="8" t="s">
        <v>7</v>
      </c>
      <c r="J11" s="8" t="s">
        <v>7</v>
      </c>
      <c r="K11" s="8" t="s">
        <v>7</v>
      </c>
      <c r="L11" s="8" t="s">
        <v>7</v>
      </c>
      <c r="M11" s="8" t="s">
        <v>7</v>
      </c>
      <c r="N11" s="8" t="s">
        <v>7</v>
      </c>
      <c r="O11" s="8" t="s">
        <v>7</v>
      </c>
      <c r="P11" s="8" t="s">
        <v>7</v>
      </c>
      <c r="Q11" s="8" t="s">
        <v>7</v>
      </c>
      <c r="R11" s="8" t="s">
        <v>7</v>
      </c>
      <c r="S11" s="8" t="s">
        <v>7</v>
      </c>
      <c r="T11" s="8">
        <v>18</v>
      </c>
      <c r="U11" s="8">
        <v>193</v>
      </c>
      <c r="V11" s="8">
        <v>3</v>
      </c>
      <c r="W11" s="8">
        <v>18</v>
      </c>
      <c r="X11" s="8">
        <v>1</v>
      </c>
      <c r="Y11" s="8">
        <v>2</v>
      </c>
      <c r="Z11" s="8" t="s">
        <v>7</v>
      </c>
      <c r="AA11" s="8" t="s">
        <v>7</v>
      </c>
      <c r="AB11" s="8">
        <v>3</v>
      </c>
      <c r="AC11" s="8">
        <v>32</v>
      </c>
      <c r="AD11" s="8" t="s">
        <v>7</v>
      </c>
      <c r="AE11" s="8" t="s">
        <v>7</v>
      </c>
      <c r="AF11" s="8">
        <v>2</v>
      </c>
      <c r="AG11" s="8">
        <v>42</v>
      </c>
      <c r="AH11" s="8">
        <v>4</v>
      </c>
      <c r="AI11" s="8">
        <v>140</v>
      </c>
      <c r="AJ11" s="8" t="s">
        <v>7</v>
      </c>
      <c r="AK11" s="8" t="s">
        <v>7</v>
      </c>
      <c r="AL11" s="8">
        <v>7</v>
      </c>
      <c r="AM11" s="8">
        <v>142</v>
      </c>
      <c r="AN11" s="8">
        <v>1</v>
      </c>
      <c r="AO11" s="8">
        <v>17</v>
      </c>
    </row>
    <row r="12" spans="1:41">
      <c r="A12" s="5" t="s">
        <v>383</v>
      </c>
      <c r="B12" s="8">
        <v>106</v>
      </c>
      <c r="C12" s="8">
        <v>863</v>
      </c>
      <c r="D12" s="8" t="s">
        <v>7</v>
      </c>
      <c r="E12" s="8" t="s">
        <v>7</v>
      </c>
      <c r="F12" s="8" t="s">
        <v>7</v>
      </c>
      <c r="G12" s="8" t="s">
        <v>7</v>
      </c>
      <c r="H12" s="8" t="s">
        <v>7</v>
      </c>
      <c r="I12" s="8" t="s">
        <v>7</v>
      </c>
      <c r="J12" s="8">
        <v>4</v>
      </c>
      <c r="K12" s="8">
        <v>31</v>
      </c>
      <c r="L12" s="8">
        <v>1</v>
      </c>
      <c r="M12" s="8">
        <v>4</v>
      </c>
      <c r="N12" s="8" t="s">
        <v>7</v>
      </c>
      <c r="O12" s="8" t="s">
        <v>7</v>
      </c>
      <c r="P12" s="8">
        <v>1</v>
      </c>
      <c r="Q12" s="8">
        <v>5</v>
      </c>
      <c r="R12" s="8">
        <v>9</v>
      </c>
      <c r="S12" s="8">
        <v>258</v>
      </c>
      <c r="T12" s="8">
        <v>40</v>
      </c>
      <c r="U12" s="8">
        <v>119</v>
      </c>
      <c r="V12" s="8">
        <v>3</v>
      </c>
      <c r="W12" s="8">
        <v>42</v>
      </c>
      <c r="X12" s="8">
        <v>5</v>
      </c>
      <c r="Y12" s="8">
        <v>20</v>
      </c>
      <c r="Z12" s="8">
        <v>2</v>
      </c>
      <c r="AA12" s="8">
        <v>10</v>
      </c>
      <c r="AB12" s="8">
        <v>17</v>
      </c>
      <c r="AC12" s="8">
        <v>115</v>
      </c>
      <c r="AD12" s="8">
        <v>12</v>
      </c>
      <c r="AE12" s="8">
        <v>61</v>
      </c>
      <c r="AF12" s="8">
        <v>1</v>
      </c>
      <c r="AG12" s="8">
        <v>6</v>
      </c>
      <c r="AH12" s="8">
        <v>4</v>
      </c>
      <c r="AI12" s="8">
        <v>16</v>
      </c>
      <c r="AJ12" s="8" t="s">
        <v>7</v>
      </c>
      <c r="AK12" s="8" t="s">
        <v>7</v>
      </c>
      <c r="AL12" s="8">
        <v>5</v>
      </c>
      <c r="AM12" s="8">
        <v>132</v>
      </c>
      <c r="AN12" s="8">
        <v>2</v>
      </c>
      <c r="AO12" s="8">
        <v>44</v>
      </c>
    </row>
    <row r="13" spans="1:41">
      <c r="A13" s="5" t="s">
        <v>384</v>
      </c>
      <c r="B13" s="8">
        <v>101</v>
      </c>
      <c r="C13" s="8">
        <v>844</v>
      </c>
      <c r="D13" s="8" t="s">
        <v>7</v>
      </c>
      <c r="E13" s="8" t="s">
        <v>7</v>
      </c>
      <c r="F13" s="8" t="s">
        <v>7</v>
      </c>
      <c r="G13" s="8" t="s">
        <v>7</v>
      </c>
      <c r="H13" s="8" t="s">
        <v>7</v>
      </c>
      <c r="I13" s="8" t="s">
        <v>7</v>
      </c>
      <c r="J13" s="8">
        <v>1</v>
      </c>
      <c r="K13" s="8">
        <v>17</v>
      </c>
      <c r="L13" s="8" t="s">
        <v>7</v>
      </c>
      <c r="M13" s="8" t="s">
        <v>7</v>
      </c>
      <c r="N13" s="8" t="s">
        <v>7</v>
      </c>
      <c r="O13" s="8" t="s">
        <v>7</v>
      </c>
      <c r="P13" s="8">
        <v>2</v>
      </c>
      <c r="Q13" s="8">
        <v>26</v>
      </c>
      <c r="R13" s="8" t="s">
        <v>7</v>
      </c>
      <c r="S13" s="8" t="s">
        <v>7</v>
      </c>
      <c r="T13" s="8">
        <v>14</v>
      </c>
      <c r="U13" s="8">
        <v>81</v>
      </c>
      <c r="V13" s="8">
        <v>1</v>
      </c>
      <c r="W13" s="8">
        <v>33</v>
      </c>
      <c r="X13" s="8">
        <v>4</v>
      </c>
      <c r="Y13" s="8">
        <v>9</v>
      </c>
      <c r="Z13" s="8">
        <v>6</v>
      </c>
      <c r="AA13" s="8">
        <v>22</v>
      </c>
      <c r="AB13" s="8">
        <v>63</v>
      </c>
      <c r="AC13" s="8">
        <v>325</v>
      </c>
      <c r="AD13" s="8">
        <v>3</v>
      </c>
      <c r="AE13" s="8">
        <v>13</v>
      </c>
      <c r="AF13" s="8" t="s">
        <v>7</v>
      </c>
      <c r="AG13" s="8" t="s">
        <v>7</v>
      </c>
      <c r="AH13" s="8">
        <v>2</v>
      </c>
      <c r="AI13" s="8">
        <v>154</v>
      </c>
      <c r="AJ13" s="8" t="s">
        <v>7</v>
      </c>
      <c r="AK13" s="8" t="s">
        <v>7</v>
      </c>
      <c r="AL13" s="8">
        <v>2</v>
      </c>
      <c r="AM13" s="8">
        <v>41</v>
      </c>
      <c r="AN13" s="8">
        <v>3</v>
      </c>
      <c r="AO13" s="8">
        <v>123</v>
      </c>
    </row>
    <row r="14" spans="1:41">
      <c r="A14" s="5" t="s">
        <v>385</v>
      </c>
      <c r="B14" s="8">
        <v>17</v>
      </c>
      <c r="C14" s="8">
        <v>225</v>
      </c>
      <c r="D14" s="8" t="s">
        <v>7</v>
      </c>
      <c r="E14" s="8" t="s">
        <v>7</v>
      </c>
      <c r="F14" s="8" t="s">
        <v>7</v>
      </c>
      <c r="G14" s="8" t="s">
        <v>7</v>
      </c>
      <c r="H14" s="8" t="s">
        <v>7</v>
      </c>
      <c r="I14" s="8" t="s">
        <v>7</v>
      </c>
      <c r="J14" s="8">
        <v>1</v>
      </c>
      <c r="K14" s="8">
        <v>3</v>
      </c>
      <c r="L14" s="8">
        <v>2</v>
      </c>
      <c r="M14" s="8">
        <v>4</v>
      </c>
      <c r="N14" s="8" t="s">
        <v>7</v>
      </c>
      <c r="O14" s="8" t="s">
        <v>7</v>
      </c>
      <c r="P14" s="8" t="s">
        <v>7</v>
      </c>
      <c r="Q14" s="8" t="s">
        <v>7</v>
      </c>
      <c r="R14" s="8">
        <v>1</v>
      </c>
      <c r="S14" s="8">
        <v>18</v>
      </c>
      <c r="T14" s="8">
        <v>5</v>
      </c>
      <c r="U14" s="8">
        <v>73</v>
      </c>
      <c r="V14" s="8" t="s">
        <v>7</v>
      </c>
      <c r="W14" s="8" t="s">
        <v>7</v>
      </c>
      <c r="X14" s="8" t="s">
        <v>7</v>
      </c>
      <c r="Y14" s="8" t="s">
        <v>7</v>
      </c>
      <c r="Z14" s="8">
        <v>1</v>
      </c>
      <c r="AA14" s="8">
        <v>4</v>
      </c>
      <c r="AB14" s="8">
        <v>5</v>
      </c>
      <c r="AC14" s="8">
        <v>85</v>
      </c>
      <c r="AD14" s="8" t="s">
        <v>7</v>
      </c>
      <c r="AE14" s="8" t="s">
        <v>7</v>
      </c>
      <c r="AF14" s="8" t="s">
        <v>7</v>
      </c>
      <c r="AG14" s="8" t="s">
        <v>7</v>
      </c>
      <c r="AH14" s="8">
        <v>2</v>
      </c>
      <c r="AI14" s="8">
        <v>38</v>
      </c>
      <c r="AJ14" s="8" t="s">
        <v>7</v>
      </c>
      <c r="AK14" s="8" t="s">
        <v>7</v>
      </c>
      <c r="AL14" s="8" t="s">
        <v>7</v>
      </c>
      <c r="AM14" s="8" t="s">
        <v>7</v>
      </c>
      <c r="AN14" s="8" t="s">
        <v>7</v>
      </c>
      <c r="AO14" s="8" t="s">
        <v>7</v>
      </c>
    </row>
    <row r="15" spans="1:41">
      <c r="A15" s="5" t="s">
        <v>328</v>
      </c>
      <c r="B15" s="8">
        <v>99</v>
      </c>
      <c r="C15" s="8">
        <v>538</v>
      </c>
      <c r="D15" s="8" t="s">
        <v>7</v>
      </c>
      <c r="E15" s="8" t="s">
        <v>7</v>
      </c>
      <c r="F15" s="8" t="s">
        <v>7</v>
      </c>
      <c r="G15" s="8" t="s">
        <v>7</v>
      </c>
      <c r="H15" s="8" t="s">
        <v>7</v>
      </c>
      <c r="I15" s="8" t="s">
        <v>7</v>
      </c>
      <c r="J15" s="8">
        <v>2</v>
      </c>
      <c r="K15" s="8">
        <v>17</v>
      </c>
      <c r="L15" s="8" t="s">
        <v>7</v>
      </c>
      <c r="M15" s="8" t="s">
        <v>7</v>
      </c>
      <c r="N15" s="8" t="s">
        <v>7</v>
      </c>
      <c r="O15" s="8" t="s">
        <v>7</v>
      </c>
      <c r="P15" s="8" t="s">
        <v>7</v>
      </c>
      <c r="Q15" s="8" t="s">
        <v>7</v>
      </c>
      <c r="R15" s="8">
        <v>2</v>
      </c>
      <c r="S15" s="8">
        <v>9</v>
      </c>
      <c r="T15" s="8">
        <v>29</v>
      </c>
      <c r="U15" s="8">
        <v>73</v>
      </c>
      <c r="V15" s="8">
        <v>3</v>
      </c>
      <c r="W15" s="8">
        <v>53</v>
      </c>
      <c r="X15" s="8">
        <v>3</v>
      </c>
      <c r="Y15" s="8">
        <v>9</v>
      </c>
      <c r="Z15" s="8">
        <v>8</v>
      </c>
      <c r="AA15" s="8">
        <v>74</v>
      </c>
      <c r="AB15" s="8">
        <v>12</v>
      </c>
      <c r="AC15" s="8">
        <v>32</v>
      </c>
      <c r="AD15" s="8">
        <v>12</v>
      </c>
      <c r="AE15" s="8">
        <v>43</v>
      </c>
      <c r="AF15" s="8">
        <v>7</v>
      </c>
      <c r="AG15" s="8">
        <v>63</v>
      </c>
      <c r="AH15" s="8">
        <v>15</v>
      </c>
      <c r="AI15" s="8">
        <v>147</v>
      </c>
      <c r="AJ15" s="8" t="s">
        <v>7</v>
      </c>
      <c r="AK15" s="8" t="s">
        <v>7</v>
      </c>
      <c r="AL15" s="8">
        <v>6</v>
      </c>
      <c r="AM15" s="8">
        <v>18</v>
      </c>
      <c r="AN15" s="8" t="s">
        <v>7</v>
      </c>
      <c r="AO15" s="8" t="s">
        <v>7</v>
      </c>
    </row>
    <row r="16" spans="1:41">
      <c r="A16" s="5" t="s">
        <v>329</v>
      </c>
      <c r="B16" s="8">
        <v>67</v>
      </c>
      <c r="C16" s="8">
        <v>684</v>
      </c>
      <c r="D16" s="8" t="s">
        <v>7</v>
      </c>
      <c r="E16" s="8" t="s">
        <v>7</v>
      </c>
      <c r="F16" s="8" t="s">
        <v>7</v>
      </c>
      <c r="G16" s="8" t="s">
        <v>7</v>
      </c>
      <c r="H16" s="8" t="s">
        <v>7</v>
      </c>
      <c r="I16" s="8" t="s">
        <v>7</v>
      </c>
      <c r="J16" s="8">
        <v>4</v>
      </c>
      <c r="K16" s="8">
        <v>16</v>
      </c>
      <c r="L16" s="8">
        <v>1</v>
      </c>
      <c r="M16" s="8">
        <v>1</v>
      </c>
      <c r="N16" s="8" t="s">
        <v>7</v>
      </c>
      <c r="O16" s="8" t="s">
        <v>7</v>
      </c>
      <c r="P16" s="8">
        <v>1</v>
      </c>
      <c r="Q16" s="8">
        <v>6</v>
      </c>
      <c r="R16" s="8" t="s">
        <v>7</v>
      </c>
      <c r="S16" s="8" t="s">
        <v>7</v>
      </c>
      <c r="T16" s="8">
        <v>19</v>
      </c>
      <c r="U16" s="8">
        <v>66</v>
      </c>
      <c r="V16" s="8">
        <v>3</v>
      </c>
      <c r="W16" s="8">
        <v>67</v>
      </c>
      <c r="X16" s="8">
        <v>9</v>
      </c>
      <c r="Y16" s="8">
        <v>15</v>
      </c>
      <c r="Z16" s="8">
        <v>1</v>
      </c>
      <c r="AA16" s="8">
        <v>2</v>
      </c>
      <c r="AB16" s="8">
        <v>18</v>
      </c>
      <c r="AC16" s="8">
        <v>112</v>
      </c>
      <c r="AD16" s="8">
        <v>4</v>
      </c>
      <c r="AE16" s="8">
        <v>10</v>
      </c>
      <c r="AF16" s="8">
        <v>1</v>
      </c>
      <c r="AG16" s="8">
        <v>1</v>
      </c>
      <c r="AH16" s="8">
        <v>3</v>
      </c>
      <c r="AI16" s="8">
        <v>24</v>
      </c>
      <c r="AJ16" s="8">
        <v>1</v>
      </c>
      <c r="AK16" s="8">
        <v>357</v>
      </c>
      <c r="AL16" s="8">
        <v>2</v>
      </c>
      <c r="AM16" s="8">
        <v>7</v>
      </c>
      <c r="AN16" s="8" t="s">
        <v>7</v>
      </c>
      <c r="AO16" s="8" t="s">
        <v>7</v>
      </c>
    </row>
    <row r="17" spans="1:41">
      <c r="A17" s="5" t="s">
        <v>330</v>
      </c>
      <c r="B17" s="8">
        <v>55</v>
      </c>
      <c r="C17" s="8">
        <v>291</v>
      </c>
      <c r="D17" s="8" t="s">
        <v>7</v>
      </c>
      <c r="E17" s="8" t="s">
        <v>7</v>
      </c>
      <c r="F17" s="8" t="s">
        <v>7</v>
      </c>
      <c r="G17" s="8" t="s">
        <v>7</v>
      </c>
      <c r="H17" s="8" t="s">
        <v>7</v>
      </c>
      <c r="I17" s="8" t="s">
        <v>7</v>
      </c>
      <c r="J17" s="8">
        <v>1</v>
      </c>
      <c r="K17" s="8">
        <v>8</v>
      </c>
      <c r="L17" s="8">
        <v>7</v>
      </c>
      <c r="M17" s="8">
        <v>32</v>
      </c>
      <c r="N17" s="8" t="s">
        <v>7</v>
      </c>
      <c r="O17" s="8" t="s">
        <v>7</v>
      </c>
      <c r="P17" s="8" t="s">
        <v>7</v>
      </c>
      <c r="Q17" s="8" t="s">
        <v>7</v>
      </c>
      <c r="R17" s="8">
        <v>2</v>
      </c>
      <c r="S17" s="8">
        <v>10</v>
      </c>
      <c r="T17" s="8">
        <v>7</v>
      </c>
      <c r="U17" s="8">
        <v>32</v>
      </c>
      <c r="V17" s="8">
        <v>1</v>
      </c>
      <c r="W17" s="8">
        <v>4</v>
      </c>
      <c r="X17" s="8">
        <v>3</v>
      </c>
      <c r="Y17" s="8">
        <v>7</v>
      </c>
      <c r="Z17" s="8">
        <v>1</v>
      </c>
      <c r="AA17" s="8">
        <v>1</v>
      </c>
      <c r="AB17" s="8">
        <v>20</v>
      </c>
      <c r="AC17" s="8">
        <v>156</v>
      </c>
      <c r="AD17" s="8">
        <v>7</v>
      </c>
      <c r="AE17" s="8">
        <v>27</v>
      </c>
      <c r="AF17" s="8">
        <v>1</v>
      </c>
      <c r="AG17" s="8">
        <v>2</v>
      </c>
      <c r="AH17" s="8">
        <v>3</v>
      </c>
      <c r="AI17" s="8">
        <v>3</v>
      </c>
      <c r="AJ17" s="8">
        <v>1</v>
      </c>
      <c r="AK17" s="8">
        <v>6</v>
      </c>
      <c r="AL17" s="8">
        <v>1</v>
      </c>
      <c r="AM17" s="8">
        <v>3</v>
      </c>
      <c r="AN17" s="8" t="s">
        <v>7</v>
      </c>
      <c r="AO17" s="8" t="s">
        <v>7</v>
      </c>
    </row>
    <row r="18" spans="1:41">
      <c r="A18" s="5" t="s">
        <v>264</v>
      </c>
      <c r="B18" s="8">
        <v>26</v>
      </c>
      <c r="C18" s="8">
        <v>92</v>
      </c>
      <c r="D18" s="8" t="s">
        <v>7</v>
      </c>
      <c r="E18" s="8" t="s">
        <v>7</v>
      </c>
      <c r="F18" s="8" t="s">
        <v>7</v>
      </c>
      <c r="G18" s="8" t="s">
        <v>7</v>
      </c>
      <c r="H18" s="8" t="s">
        <v>7</v>
      </c>
      <c r="I18" s="8" t="s">
        <v>7</v>
      </c>
      <c r="J18" s="8" t="s">
        <v>7</v>
      </c>
      <c r="K18" s="8" t="s">
        <v>7</v>
      </c>
      <c r="L18" s="8" t="s">
        <v>7</v>
      </c>
      <c r="M18" s="8" t="s">
        <v>7</v>
      </c>
      <c r="N18" s="8" t="s">
        <v>7</v>
      </c>
      <c r="O18" s="8" t="s">
        <v>7</v>
      </c>
      <c r="P18" s="8" t="s">
        <v>7</v>
      </c>
      <c r="Q18" s="8" t="s">
        <v>7</v>
      </c>
      <c r="R18" s="8">
        <v>2</v>
      </c>
      <c r="S18" s="8">
        <v>28</v>
      </c>
      <c r="T18" s="8">
        <v>6</v>
      </c>
      <c r="U18" s="8">
        <v>15</v>
      </c>
      <c r="V18" s="8" t="s">
        <v>7</v>
      </c>
      <c r="W18" s="8" t="s">
        <v>7</v>
      </c>
      <c r="X18" s="8">
        <v>2</v>
      </c>
      <c r="Y18" s="8">
        <v>4</v>
      </c>
      <c r="Z18" s="8" t="s">
        <v>7</v>
      </c>
      <c r="AA18" s="8" t="s">
        <v>7</v>
      </c>
      <c r="AB18" s="8">
        <v>8</v>
      </c>
      <c r="AC18" s="8">
        <v>29</v>
      </c>
      <c r="AD18" s="8">
        <v>3</v>
      </c>
      <c r="AE18" s="8">
        <v>6</v>
      </c>
      <c r="AF18" s="8">
        <v>1</v>
      </c>
      <c r="AG18" s="8">
        <v>2</v>
      </c>
      <c r="AH18" s="8">
        <v>1</v>
      </c>
      <c r="AI18" s="8">
        <v>1</v>
      </c>
      <c r="AJ18" s="8" t="s">
        <v>7</v>
      </c>
      <c r="AK18" s="8" t="s">
        <v>7</v>
      </c>
      <c r="AL18" s="8">
        <v>3</v>
      </c>
      <c r="AM18" s="8">
        <v>7</v>
      </c>
      <c r="AN18" s="8" t="s">
        <v>7</v>
      </c>
      <c r="AO18" s="8" t="s">
        <v>7</v>
      </c>
    </row>
    <row r="19" spans="1:41">
      <c r="A19" s="5" t="s">
        <v>225</v>
      </c>
      <c r="B19" s="8">
        <v>10</v>
      </c>
      <c r="C19" s="8">
        <v>55</v>
      </c>
      <c r="D19" s="8" t="s">
        <v>7</v>
      </c>
      <c r="E19" s="8" t="s">
        <v>7</v>
      </c>
      <c r="F19" s="8" t="s">
        <v>7</v>
      </c>
      <c r="G19" s="8" t="s">
        <v>7</v>
      </c>
      <c r="H19" s="8" t="s">
        <v>7</v>
      </c>
      <c r="I19" s="8" t="s">
        <v>7</v>
      </c>
      <c r="J19" s="8">
        <v>5</v>
      </c>
      <c r="K19" s="8">
        <v>43</v>
      </c>
      <c r="L19" s="8" t="s">
        <v>7</v>
      </c>
      <c r="M19" s="8" t="s">
        <v>7</v>
      </c>
      <c r="N19" s="8" t="s">
        <v>7</v>
      </c>
      <c r="O19" s="8" t="s">
        <v>7</v>
      </c>
      <c r="P19" s="8" t="s">
        <v>7</v>
      </c>
      <c r="Q19" s="8" t="s">
        <v>7</v>
      </c>
      <c r="R19" s="8" t="s">
        <v>7</v>
      </c>
      <c r="S19" s="8" t="s">
        <v>7</v>
      </c>
      <c r="T19" s="8">
        <v>1</v>
      </c>
      <c r="U19" s="8">
        <v>6</v>
      </c>
      <c r="V19" s="8" t="s">
        <v>7</v>
      </c>
      <c r="W19" s="8" t="s">
        <v>7</v>
      </c>
      <c r="X19" s="8" t="s">
        <v>7</v>
      </c>
      <c r="Y19" s="8" t="s">
        <v>7</v>
      </c>
      <c r="Z19" s="8" t="s">
        <v>7</v>
      </c>
      <c r="AA19" s="8" t="s">
        <v>7</v>
      </c>
      <c r="AB19" s="8" t="s">
        <v>7</v>
      </c>
      <c r="AC19" s="8" t="s">
        <v>7</v>
      </c>
      <c r="AD19" s="8">
        <v>3</v>
      </c>
      <c r="AE19" s="8">
        <v>4</v>
      </c>
      <c r="AF19" s="8" t="s">
        <v>7</v>
      </c>
      <c r="AG19" s="8" t="s">
        <v>7</v>
      </c>
      <c r="AH19" s="8">
        <v>1</v>
      </c>
      <c r="AI19" s="8">
        <v>2</v>
      </c>
      <c r="AJ19" s="8" t="s">
        <v>7</v>
      </c>
      <c r="AK19" s="8" t="s">
        <v>7</v>
      </c>
      <c r="AL19" s="8" t="s">
        <v>7</v>
      </c>
      <c r="AM19" s="8" t="s">
        <v>7</v>
      </c>
      <c r="AN19" s="8" t="s">
        <v>7</v>
      </c>
      <c r="AO19" s="8" t="s">
        <v>7</v>
      </c>
    </row>
    <row r="20" spans="1:41">
      <c r="A20" s="5" t="s">
        <v>226</v>
      </c>
      <c r="B20" s="8">
        <v>16</v>
      </c>
      <c r="C20" s="8">
        <v>46</v>
      </c>
      <c r="D20" s="8" t="s">
        <v>7</v>
      </c>
      <c r="E20" s="8" t="s">
        <v>7</v>
      </c>
      <c r="F20" s="8" t="s">
        <v>7</v>
      </c>
      <c r="G20" s="8" t="s">
        <v>7</v>
      </c>
      <c r="H20" s="8" t="s">
        <v>7</v>
      </c>
      <c r="I20" s="8" t="s">
        <v>7</v>
      </c>
      <c r="J20" s="8">
        <v>3</v>
      </c>
      <c r="K20" s="8">
        <v>21</v>
      </c>
      <c r="L20" s="8">
        <v>1</v>
      </c>
      <c r="M20" s="8">
        <v>3</v>
      </c>
      <c r="N20" s="8" t="s">
        <v>7</v>
      </c>
      <c r="O20" s="8" t="s">
        <v>7</v>
      </c>
      <c r="P20" s="8" t="s">
        <v>7</v>
      </c>
      <c r="Q20" s="8" t="s">
        <v>7</v>
      </c>
      <c r="R20" s="8" t="s">
        <v>7</v>
      </c>
      <c r="S20" s="8" t="s">
        <v>7</v>
      </c>
      <c r="T20" s="8">
        <v>2</v>
      </c>
      <c r="U20" s="8">
        <v>4</v>
      </c>
      <c r="V20" s="8" t="s">
        <v>7</v>
      </c>
      <c r="W20" s="8" t="s">
        <v>7</v>
      </c>
      <c r="X20" s="8">
        <v>1</v>
      </c>
      <c r="Y20" s="8">
        <v>1</v>
      </c>
      <c r="Z20" s="8" t="s">
        <v>7</v>
      </c>
      <c r="AA20" s="8" t="s">
        <v>7</v>
      </c>
      <c r="AB20" s="8">
        <v>5</v>
      </c>
      <c r="AC20" s="8">
        <v>6</v>
      </c>
      <c r="AD20" s="8">
        <v>2</v>
      </c>
      <c r="AE20" s="8">
        <v>3</v>
      </c>
      <c r="AF20" s="8" t="s">
        <v>7</v>
      </c>
      <c r="AG20" s="8" t="s">
        <v>7</v>
      </c>
      <c r="AH20" s="8" t="s">
        <v>7</v>
      </c>
      <c r="AI20" s="8" t="s">
        <v>7</v>
      </c>
      <c r="AJ20" s="8">
        <v>1</v>
      </c>
      <c r="AK20" s="8">
        <v>4</v>
      </c>
      <c r="AL20" s="8">
        <v>1</v>
      </c>
      <c r="AM20" s="8">
        <v>4</v>
      </c>
      <c r="AN20" s="8" t="s">
        <v>7</v>
      </c>
      <c r="AO20" s="8" t="s">
        <v>7</v>
      </c>
    </row>
    <row r="21" spans="1:41">
      <c r="A21" s="5" t="s">
        <v>227</v>
      </c>
      <c r="B21" s="8">
        <v>13</v>
      </c>
      <c r="C21" s="8">
        <v>142</v>
      </c>
      <c r="D21" s="8" t="s">
        <v>7</v>
      </c>
      <c r="E21" s="8" t="s">
        <v>7</v>
      </c>
      <c r="F21" s="8" t="s">
        <v>7</v>
      </c>
      <c r="G21" s="8" t="s">
        <v>7</v>
      </c>
      <c r="H21" s="8">
        <v>1</v>
      </c>
      <c r="I21" s="8">
        <v>25</v>
      </c>
      <c r="J21" s="8">
        <v>2</v>
      </c>
      <c r="K21" s="8">
        <v>26</v>
      </c>
      <c r="L21" s="8" t="s">
        <v>7</v>
      </c>
      <c r="M21" s="8" t="s">
        <v>7</v>
      </c>
      <c r="N21" s="8" t="s">
        <v>7</v>
      </c>
      <c r="O21" s="8" t="s">
        <v>7</v>
      </c>
      <c r="P21" s="8" t="s">
        <v>7</v>
      </c>
      <c r="Q21" s="8" t="s">
        <v>7</v>
      </c>
      <c r="R21" s="8">
        <v>1</v>
      </c>
      <c r="S21" s="8">
        <v>12</v>
      </c>
      <c r="T21" s="8">
        <v>4</v>
      </c>
      <c r="U21" s="8">
        <v>21</v>
      </c>
      <c r="V21" s="8" t="s">
        <v>7</v>
      </c>
      <c r="W21" s="8" t="s">
        <v>7</v>
      </c>
      <c r="X21" s="8">
        <v>1</v>
      </c>
      <c r="Y21" s="8">
        <v>2</v>
      </c>
      <c r="Z21" s="8" t="s">
        <v>7</v>
      </c>
      <c r="AA21" s="8" t="s">
        <v>7</v>
      </c>
      <c r="AB21" s="8" t="s">
        <v>7</v>
      </c>
      <c r="AC21" s="8" t="s">
        <v>7</v>
      </c>
      <c r="AD21" s="8" t="s">
        <v>7</v>
      </c>
      <c r="AE21" s="8" t="s">
        <v>7</v>
      </c>
      <c r="AF21" s="8">
        <v>2</v>
      </c>
      <c r="AG21" s="8">
        <v>17</v>
      </c>
      <c r="AH21" s="8">
        <v>2</v>
      </c>
      <c r="AI21" s="8">
        <v>39</v>
      </c>
      <c r="AJ21" s="8" t="s">
        <v>7</v>
      </c>
      <c r="AK21" s="8" t="s">
        <v>7</v>
      </c>
      <c r="AL21" s="8" t="s">
        <v>7</v>
      </c>
      <c r="AM21" s="8" t="s">
        <v>7</v>
      </c>
      <c r="AN21" s="8" t="s">
        <v>7</v>
      </c>
      <c r="AO21" s="8" t="s">
        <v>7</v>
      </c>
    </row>
    <row r="22" spans="1:41">
      <c r="A22" s="5" t="s">
        <v>338</v>
      </c>
      <c r="B22" s="8">
        <v>33</v>
      </c>
      <c r="C22" s="8">
        <v>160</v>
      </c>
      <c r="D22" s="8" t="s">
        <v>7</v>
      </c>
      <c r="E22" s="8" t="s">
        <v>7</v>
      </c>
      <c r="F22" s="8" t="s">
        <v>7</v>
      </c>
      <c r="G22" s="8" t="s">
        <v>7</v>
      </c>
      <c r="H22" s="8" t="s">
        <v>7</v>
      </c>
      <c r="I22" s="8" t="s">
        <v>7</v>
      </c>
      <c r="J22" s="8" t="s">
        <v>7</v>
      </c>
      <c r="K22" s="8" t="s">
        <v>7</v>
      </c>
      <c r="L22" s="8">
        <v>1</v>
      </c>
      <c r="M22" s="8">
        <v>6</v>
      </c>
      <c r="N22" s="8" t="s">
        <v>7</v>
      </c>
      <c r="O22" s="8" t="s">
        <v>7</v>
      </c>
      <c r="P22" s="8" t="s">
        <v>7</v>
      </c>
      <c r="Q22" s="8" t="s">
        <v>7</v>
      </c>
      <c r="R22" s="8" t="s">
        <v>7</v>
      </c>
      <c r="S22" s="8" t="s">
        <v>7</v>
      </c>
      <c r="T22" s="8">
        <v>9</v>
      </c>
      <c r="U22" s="8">
        <v>34</v>
      </c>
      <c r="V22" s="8">
        <v>1</v>
      </c>
      <c r="W22" s="8">
        <v>1</v>
      </c>
      <c r="X22" s="8">
        <v>2</v>
      </c>
      <c r="Y22" s="8">
        <v>7</v>
      </c>
      <c r="Z22" s="8">
        <v>4</v>
      </c>
      <c r="AA22" s="8">
        <v>18</v>
      </c>
      <c r="AB22" s="8">
        <v>10</v>
      </c>
      <c r="AC22" s="8">
        <v>55</v>
      </c>
      <c r="AD22" s="8">
        <v>5</v>
      </c>
      <c r="AE22" s="8">
        <v>8</v>
      </c>
      <c r="AF22" s="8" t="s">
        <v>7</v>
      </c>
      <c r="AG22" s="8" t="s">
        <v>7</v>
      </c>
      <c r="AH22" s="8" t="s">
        <v>7</v>
      </c>
      <c r="AI22" s="8" t="s">
        <v>7</v>
      </c>
      <c r="AJ22" s="8" t="s">
        <v>7</v>
      </c>
      <c r="AK22" s="8" t="s">
        <v>7</v>
      </c>
      <c r="AL22" s="8" t="s">
        <v>7</v>
      </c>
      <c r="AM22" s="8" t="s">
        <v>7</v>
      </c>
      <c r="AN22" s="8">
        <v>1</v>
      </c>
      <c r="AO22" s="8">
        <v>31</v>
      </c>
    </row>
    <row r="23" spans="1:41">
      <c r="A23" s="5" t="s">
        <v>339</v>
      </c>
      <c r="B23" s="8">
        <v>28</v>
      </c>
      <c r="C23" s="8">
        <v>106</v>
      </c>
      <c r="D23" s="8" t="s">
        <v>7</v>
      </c>
      <c r="E23" s="8" t="s">
        <v>7</v>
      </c>
      <c r="F23" s="8" t="s">
        <v>7</v>
      </c>
      <c r="G23" s="8" t="s">
        <v>7</v>
      </c>
      <c r="H23" s="8" t="s">
        <v>7</v>
      </c>
      <c r="I23" s="8" t="s">
        <v>7</v>
      </c>
      <c r="J23" s="8">
        <v>4</v>
      </c>
      <c r="K23" s="8">
        <v>30</v>
      </c>
      <c r="L23" s="8">
        <v>1</v>
      </c>
      <c r="M23" s="8">
        <v>5</v>
      </c>
      <c r="N23" s="8" t="s">
        <v>7</v>
      </c>
      <c r="O23" s="8" t="s">
        <v>7</v>
      </c>
      <c r="P23" s="8">
        <v>1</v>
      </c>
      <c r="Q23" s="8">
        <v>6</v>
      </c>
      <c r="R23" s="8" t="s">
        <v>7</v>
      </c>
      <c r="S23" s="8" t="s">
        <v>7</v>
      </c>
      <c r="T23" s="8">
        <v>9</v>
      </c>
      <c r="U23" s="8">
        <v>31</v>
      </c>
      <c r="V23" s="8">
        <v>1</v>
      </c>
      <c r="W23" s="8">
        <v>2</v>
      </c>
      <c r="X23" s="8">
        <v>3</v>
      </c>
      <c r="Y23" s="8">
        <v>6</v>
      </c>
      <c r="Z23" s="8" t="s">
        <v>7</v>
      </c>
      <c r="AA23" s="8" t="s">
        <v>7</v>
      </c>
      <c r="AB23" s="8">
        <v>2</v>
      </c>
      <c r="AC23" s="8">
        <v>6</v>
      </c>
      <c r="AD23" s="8">
        <v>4</v>
      </c>
      <c r="AE23" s="8">
        <v>9</v>
      </c>
      <c r="AF23" s="8" t="s">
        <v>7</v>
      </c>
      <c r="AG23" s="8" t="s">
        <v>7</v>
      </c>
      <c r="AH23" s="8">
        <v>2</v>
      </c>
      <c r="AI23" s="8">
        <v>10</v>
      </c>
      <c r="AJ23" s="8" t="s">
        <v>7</v>
      </c>
      <c r="AK23" s="8" t="s">
        <v>7</v>
      </c>
      <c r="AL23" s="8">
        <v>1</v>
      </c>
      <c r="AM23" s="8">
        <v>1</v>
      </c>
      <c r="AN23" s="8" t="s">
        <v>7</v>
      </c>
      <c r="AO23" s="8" t="s">
        <v>7</v>
      </c>
    </row>
    <row r="24" spans="1:41">
      <c r="A24" s="5" t="s">
        <v>340</v>
      </c>
      <c r="B24" s="8">
        <v>76</v>
      </c>
      <c r="C24" s="8">
        <v>600</v>
      </c>
      <c r="D24" s="8" t="s">
        <v>7</v>
      </c>
      <c r="E24" s="8" t="s">
        <v>7</v>
      </c>
      <c r="F24" s="8" t="s">
        <v>7</v>
      </c>
      <c r="G24" s="8" t="s">
        <v>7</v>
      </c>
      <c r="H24" s="8" t="s">
        <v>7</v>
      </c>
      <c r="I24" s="8" t="s">
        <v>7</v>
      </c>
      <c r="J24" s="8">
        <v>2</v>
      </c>
      <c r="K24" s="8">
        <v>9</v>
      </c>
      <c r="L24" s="8" t="s">
        <v>7</v>
      </c>
      <c r="M24" s="8" t="s">
        <v>7</v>
      </c>
      <c r="N24" s="8" t="s">
        <v>7</v>
      </c>
      <c r="O24" s="8" t="s">
        <v>7</v>
      </c>
      <c r="P24" s="8" t="s">
        <v>7</v>
      </c>
      <c r="Q24" s="8" t="s">
        <v>7</v>
      </c>
      <c r="R24" s="8">
        <v>1</v>
      </c>
      <c r="S24" s="8">
        <v>10</v>
      </c>
      <c r="T24" s="8">
        <v>43</v>
      </c>
      <c r="U24" s="8">
        <v>316</v>
      </c>
      <c r="V24" s="8" t="s">
        <v>7</v>
      </c>
      <c r="W24" s="8" t="s">
        <v>7</v>
      </c>
      <c r="X24" s="8" t="s">
        <v>7</v>
      </c>
      <c r="Y24" s="8" t="s">
        <v>7</v>
      </c>
      <c r="Z24" s="8" t="s">
        <v>7</v>
      </c>
      <c r="AA24" s="8" t="s">
        <v>7</v>
      </c>
      <c r="AB24" s="8">
        <v>10</v>
      </c>
      <c r="AC24" s="8">
        <v>100</v>
      </c>
      <c r="AD24" s="8">
        <v>9</v>
      </c>
      <c r="AE24" s="8">
        <v>52</v>
      </c>
      <c r="AF24" s="8">
        <v>1</v>
      </c>
      <c r="AG24" s="8">
        <v>3</v>
      </c>
      <c r="AH24" s="8">
        <v>6</v>
      </c>
      <c r="AI24" s="8">
        <v>47</v>
      </c>
      <c r="AJ24" s="8" t="s">
        <v>7</v>
      </c>
      <c r="AK24" s="8" t="s">
        <v>7</v>
      </c>
      <c r="AL24" s="8">
        <v>3</v>
      </c>
      <c r="AM24" s="8">
        <v>42</v>
      </c>
      <c r="AN24" s="8">
        <v>1</v>
      </c>
      <c r="AO24" s="8">
        <v>21</v>
      </c>
    </row>
    <row r="25" spans="1:41">
      <c r="A25" s="5" t="s">
        <v>397</v>
      </c>
      <c r="B25" s="8">
        <v>5</v>
      </c>
      <c r="C25" s="8">
        <v>60</v>
      </c>
      <c r="D25" s="8" t="s">
        <v>7</v>
      </c>
      <c r="E25" s="8" t="s">
        <v>7</v>
      </c>
      <c r="F25" s="8" t="s">
        <v>7</v>
      </c>
      <c r="G25" s="8" t="s">
        <v>7</v>
      </c>
      <c r="H25" s="8" t="s">
        <v>7</v>
      </c>
      <c r="I25" s="8" t="s">
        <v>7</v>
      </c>
      <c r="J25" s="8" t="s">
        <v>7</v>
      </c>
      <c r="K25" s="8" t="s">
        <v>7</v>
      </c>
      <c r="L25" s="8" t="s">
        <v>7</v>
      </c>
      <c r="M25" s="8" t="s">
        <v>7</v>
      </c>
      <c r="N25" s="8" t="s">
        <v>7</v>
      </c>
      <c r="O25" s="8" t="s">
        <v>7</v>
      </c>
      <c r="P25" s="8" t="s">
        <v>7</v>
      </c>
      <c r="Q25" s="8" t="s">
        <v>7</v>
      </c>
      <c r="R25" s="8" t="s">
        <v>7</v>
      </c>
      <c r="S25" s="8" t="s">
        <v>7</v>
      </c>
      <c r="T25" s="8" t="s">
        <v>7</v>
      </c>
      <c r="U25" s="8" t="s">
        <v>7</v>
      </c>
      <c r="V25" s="8" t="s">
        <v>7</v>
      </c>
      <c r="W25" s="8" t="s">
        <v>7</v>
      </c>
      <c r="X25" s="8" t="s">
        <v>7</v>
      </c>
      <c r="Y25" s="8" t="s">
        <v>7</v>
      </c>
      <c r="Z25" s="8" t="s">
        <v>7</v>
      </c>
      <c r="AA25" s="8" t="s">
        <v>7</v>
      </c>
      <c r="AB25" s="8">
        <v>1</v>
      </c>
      <c r="AC25" s="8">
        <v>6</v>
      </c>
      <c r="AD25" s="8" t="s">
        <v>7</v>
      </c>
      <c r="AE25" s="8" t="s">
        <v>7</v>
      </c>
      <c r="AF25" s="8">
        <v>1</v>
      </c>
      <c r="AG25" s="8">
        <v>1</v>
      </c>
      <c r="AH25" s="8">
        <v>2</v>
      </c>
      <c r="AI25" s="8">
        <v>22</v>
      </c>
      <c r="AJ25" s="8" t="s">
        <v>7</v>
      </c>
      <c r="AK25" s="8" t="s">
        <v>7</v>
      </c>
      <c r="AL25" s="8">
        <v>1</v>
      </c>
      <c r="AM25" s="8">
        <v>31</v>
      </c>
      <c r="AN25" s="8" t="s">
        <v>7</v>
      </c>
      <c r="AO25" s="8" t="s">
        <v>7</v>
      </c>
    </row>
    <row r="26" spans="1:41">
      <c r="A26" s="5" t="s">
        <v>398</v>
      </c>
      <c r="B26" s="8">
        <v>11</v>
      </c>
      <c r="C26" s="8">
        <v>228</v>
      </c>
      <c r="D26" s="8" t="s">
        <v>7</v>
      </c>
      <c r="E26" s="8" t="s">
        <v>7</v>
      </c>
      <c r="F26" s="8" t="s">
        <v>7</v>
      </c>
      <c r="G26" s="8" t="s">
        <v>7</v>
      </c>
      <c r="H26" s="8" t="s">
        <v>7</v>
      </c>
      <c r="I26" s="8" t="s">
        <v>7</v>
      </c>
      <c r="J26" s="8" t="s">
        <v>7</v>
      </c>
      <c r="K26" s="8" t="s">
        <v>7</v>
      </c>
      <c r="L26" s="8" t="s">
        <v>7</v>
      </c>
      <c r="M26" s="8" t="s">
        <v>7</v>
      </c>
      <c r="N26" s="8" t="s">
        <v>7</v>
      </c>
      <c r="O26" s="8" t="s">
        <v>7</v>
      </c>
      <c r="P26" s="8" t="s">
        <v>7</v>
      </c>
      <c r="Q26" s="8" t="s">
        <v>7</v>
      </c>
      <c r="R26" s="8" t="s">
        <v>7</v>
      </c>
      <c r="S26" s="8" t="s">
        <v>7</v>
      </c>
      <c r="T26" s="8">
        <v>2</v>
      </c>
      <c r="U26" s="8">
        <v>5</v>
      </c>
      <c r="V26" s="8">
        <v>1</v>
      </c>
      <c r="W26" s="8">
        <v>26</v>
      </c>
      <c r="X26" s="8">
        <v>1</v>
      </c>
      <c r="Y26" s="8">
        <v>4</v>
      </c>
      <c r="Z26" s="8" t="s">
        <v>7</v>
      </c>
      <c r="AA26" s="8" t="s">
        <v>7</v>
      </c>
      <c r="AB26" s="8" t="s">
        <v>7</v>
      </c>
      <c r="AC26" s="8" t="s">
        <v>7</v>
      </c>
      <c r="AD26" s="8">
        <v>1</v>
      </c>
      <c r="AE26" s="8">
        <v>4</v>
      </c>
      <c r="AF26" s="8" t="s">
        <v>7</v>
      </c>
      <c r="AG26" s="8" t="s">
        <v>7</v>
      </c>
      <c r="AH26" s="8">
        <v>5</v>
      </c>
      <c r="AI26" s="8">
        <v>172</v>
      </c>
      <c r="AJ26" s="8" t="s">
        <v>7</v>
      </c>
      <c r="AK26" s="8" t="s">
        <v>7</v>
      </c>
      <c r="AL26" s="8">
        <v>1</v>
      </c>
      <c r="AM26" s="8">
        <v>17</v>
      </c>
      <c r="AN26" s="8" t="s">
        <v>7</v>
      </c>
      <c r="AO26" s="8" t="s">
        <v>7</v>
      </c>
    </row>
    <row r="27" spans="1:41">
      <c r="A27" s="5" t="s">
        <v>399</v>
      </c>
      <c r="B27" s="8">
        <v>35</v>
      </c>
      <c r="C27" s="8">
        <v>385</v>
      </c>
      <c r="D27" s="8" t="s">
        <v>7</v>
      </c>
      <c r="E27" s="8" t="s">
        <v>7</v>
      </c>
      <c r="F27" s="8">
        <v>1</v>
      </c>
      <c r="G27" s="8">
        <v>8</v>
      </c>
      <c r="H27" s="8" t="s">
        <v>7</v>
      </c>
      <c r="I27" s="8" t="s">
        <v>7</v>
      </c>
      <c r="J27" s="8">
        <v>2</v>
      </c>
      <c r="K27" s="8">
        <v>9</v>
      </c>
      <c r="L27" s="8">
        <v>2</v>
      </c>
      <c r="M27" s="8">
        <v>92</v>
      </c>
      <c r="N27" s="8" t="s">
        <v>7</v>
      </c>
      <c r="O27" s="8" t="s">
        <v>7</v>
      </c>
      <c r="P27" s="8" t="s">
        <v>7</v>
      </c>
      <c r="Q27" s="8" t="s">
        <v>7</v>
      </c>
      <c r="R27" s="8" t="s">
        <v>7</v>
      </c>
      <c r="S27" s="8" t="s">
        <v>7</v>
      </c>
      <c r="T27" s="8">
        <v>14</v>
      </c>
      <c r="U27" s="8">
        <v>46</v>
      </c>
      <c r="V27" s="8">
        <v>5</v>
      </c>
      <c r="W27" s="8">
        <v>124</v>
      </c>
      <c r="X27" s="8">
        <v>1</v>
      </c>
      <c r="Y27" s="8">
        <v>1</v>
      </c>
      <c r="Z27" s="8">
        <v>2</v>
      </c>
      <c r="AA27" s="8">
        <v>14</v>
      </c>
      <c r="AB27" s="8">
        <v>1</v>
      </c>
      <c r="AC27" s="8">
        <v>3</v>
      </c>
      <c r="AD27" s="8">
        <v>4</v>
      </c>
      <c r="AE27" s="8">
        <v>6</v>
      </c>
      <c r="AF27" s="8">
        <v>1</v>
      </c>
      <c r="AG27" s="8">
        <v>74</v>
      </c>
      <c r="AH27" s="8">
        <v>1</v>
      </c>
      <c r="AI27" s="8">
        <v>3</v>
      </c>
      <c r="AJ27" s="8">
        <v>1</v>
      </c>
      <c r="AK27" s="8">
        <v>5</v>
      </c>
      <c r="AL27" s="8" t="s">
        <v>7</v>
      </c>
      <c r="AM27" s="8" t="s">
        <v>7</v>
      </c>
      <c r="AN27" s="8" t="s">
        <v>7</v>
      </c>
      <c r="AO27" s="8" t="s">
        <v>7</v>
      </c>
    </row>
    <row r="28" spans="1:41">
      <c r="A28" s="5" t="s">
        <v>400</v>
      </c>
      <c r="B28" s="8">
        <v>25</v>
      </c>
      <c r="C28" s="8">
        <v>238</v>
      </c>
      <c r="D28" s="8" t="s">
        <v>7</v>
      </c>
      <c r="E28" s="8" t="s">
        <v>7</v>
      </c>
      <c r="F28" s="8" t="s">
        <v>7</v>
      </c>
      <c r="G28" s="8" t="s">
        <v>7</v>
      </c>
      <c r="H28" s="8" t="s">
        <v>7</v>
      </c>
      <c r="I28" s="8" t="s">
        <v>7</v>
      </c>
      <c r="J28" s="8">
        <v>6</v>
      </c>
      <c r="K28" s="8">
        <v>41</v>
      </c>
      <c r="L28" s="8">
        <v>2</v>
      </c>
      <c r="M28" s="8">
        <v>3</v>
      </c>
      <c r="N28" s="8" t="s">
        <v>7</v>
      </c>
      <c r="O28" s="8" t="s">
        <v>7</v>
      </c>
      <c r="P28" s="8" t="s">
        <v>7</v>
      </c>
      <c r="Q28" s="8" t="s">
        <v>7</v>
      </c>
      <c r="R28" s="8" t="s">
        <v>7</v>
      </c>
      <c r="S28" s="8" t="s">
        <v>7</v>
      </c>
      <c r="T28" s="8">
        <v>5</v>
      </c>
      <c r="U28" s="8">
        <v>119</v>
      </c>
      <c r="V28" s="8" t="s">
        <v>7</v>
      </c>
      <c r="W28" s="8" t="s">
        <v>7</v>
      </c>
      <c r="X28" s="8">
        <v>1</v>
      </c>
      <c r="Y28" s="8">
        <v>2</v>
      </c>
      <c r="Z28" s="8">
        <v>2</v>
      </c>
      <c r="AA28" s="8">
        <v>6</v>
      </c>
      <c r="AB28" s="8">
        <v>5</v>
      </c>
      <c r="AC28" s="8">
        <v>36</v>
      </c>
      <c r="AD28" s="8" t="s">
        <v>7</v>
      </c>
      <c r="AE28" s="8" t="s">
        <v>7</v>
      </c>
      <c r="AF28" s="8" t="s">
        <v>7</v>
      </c>
      <c r="AG28" s="8" t="s">
        <v>7</v>
      </c>
      <c r="AH28" s="8">
        <v>2</v>
      </c>
      <c r="AI28" s="8">
        <v>28</v>
      </c>
      <c r="AJ28" s="8" t="s">
        <v>7</v>
      </c>
      <c r="AK28" s="8" t="s">
        <v>7</v>
      </c>
      <c r="AL28" s="8">
        <v>2</v>
      </c>
      <c r="AM28" s="8">
        <v>3</v>
      </c>
      <c r="AN28" s="8" t="s">
        <v>7</v>
      </c>
      <c r="AO28" s="8" t="s">
        <v>7</v>
      </c>
    </row>
    <row r="29" spans="1:41">
      <c r="A29" s="5" t="s">
        <v>360</v>
      </c>
      <c r="B29" s="8">
        <v>49</v>
      </c>
      <c r="C29" s="8">
        <v>371</v>
      </c>
      <c r="D29" s="8" t="s">
        <v>7</v>
      </c>
      <c r="E29" s="8" t="s">
        <v>7</v>
      </c>
      <c r="F29" s="8" t="s">
        <v>7</v>
      </c>
      <c r="G29" s="8" t="s">
        <v>7</v>
      </c>
      <c r="H29" s="8" t="s">
        <v>7</v>
      </c>
      <c r="I29" s="8" t="s">
        <v>7</v>
      </c>
      <c r="J29" s="8" t="s">
        <v>7</v>
      </c>
      <c r="K29" s="8" t="s">
        <v>7</v>
      </c>
      <c r="L29" s="8" t="s">
        <v>7</v>
      </c>
      <c r="M29" s="8" t="s">
        <v>7</v>
      </c>
      <c r="N29" s="8" t="s">
        <v>7</v>
      </c>
      <c r="O29" s="8" t="s">
        <v>7</v>
      </c>
      <c r="P29" s="8" t="s">
        <v>7</v>
      </c>
      <c r="Q29" s="8" t="s">
        <v>7</v>
      </c>
      <c r="R29" s="8" t="s">
        <v>7</v>
      </c>
      <c r="S29" s="8" t="s">
        <v>7</v>
      </c>
      <c r="T29" s="8">
        <v>13</v>
      </c>
      <c r="U29" s="8">
        <v>79</v>
      </c>
      <c r="V29" s="8">
        <v>1</v>
      </c>
      <c r="W29" s="8">
        <v>29</v>
      </c>
      <c r="X29" s="8">
        <v>3</v>
      </c>
      <c r="Y29" s="8">
        <v>4</v>
      </c>
      <c r="Z29" s="8">
        <v>1</v>
      </c>
      <c r="AA29" s="8">
        <v>3</v>
      </c>
      <c r="AB29" s="8">
        <v>11</v>
      </c>
      <c r="AC29" s="8">
        <v>98</v>
      </c>
      <c r="AD29" s="8">
        <v>7</v>
      </c>
      <c r="AE29" s="8">
        <v>34</v>
      </c>
      <c r="AF29" s="8">
        <v>7</v>
      </c>
      <c r="AG29" s="8">
        <v>47</v>
      </c>
      <c r="AH29" s="8">
        <v>1</v>
      </c>
      <c r="AI29" s="8">
        <v>12</v>
      </c>
      <c r="AJ29" s="8" t="s">
        <v>7</v>
      </c>
      <c r="AK29" s="8" t="s">
        <v>7</v>
      </c>
      <c r="AL29" s="8">
        <v>4</v>
      </c>
      <c r="AM29" s="8">
        <v>58</v>
      </c>
      <c r="AN29" s="8">
        <v>1</v>
      </c>
      <c r="AO29" s="8">
        <v>7</v>
      </c>
    </row>
    <row r="30" spans="1:41">
      <c r="A30" s="5" t="s">
        <v>361</v>
      </c>
      <c r="B30" s="8">
        <v>76</v>
      </c>
      <c r="C30" s="8">
        <v>549</v>
      </c>
      <c r="D30" s="8" t="s">
        <v>7</v>
      </c>
      <c r="E30" s="8" t="s">
        <v>7</v>
      </c>
      <c r="F30" s="8" t="s">
        <v>7</v>
      </c>
      <c r="G30" s="8" t="s">
        <v>7</v>
      </c>
      <c r="H30" s="8" t="s">
        <v>7</v>
      </c>
      <c r="I30" s="8" t="s">
        <v>7</v>
      </c>
      <c r="J30" s="8">
        <v>5</v>
      </c>
      <c r="K30" s="8">
        <v>20</v>
      </c>
      <c r="L30" s="8">
        <v>2</v>
      </c>
      <c r="M30" s="8">
        <v>8</v>
      </c>
      <c r="N30" s="8" t="s">
        <v>7</v>
      </c>
      <c r="O30" s="8" t="s">
        <v>7</v>
      </c>
      <c r="P30" s="8">
        <v>3</v>
      </c>
      <c r="Q30" s="8">
        <v>13</v>
      </c>
      <c r="R30" s="8" t="s">
        <v>7</v>
      </c>
      <c r="S30" s="8" t="s">
        <v>7</v>
      </c>
      <c r="T30" s="8">
        <v>14</v>
      </c>
      <c r="U30" s="8">
        <v>59</v>
      </c>
      <c r="V30" s="8">
        <v>9</v>
      </c>
      <c r="W30" s="8">
        <v>147</v>
      </c>
      <c r="X30" s="8">
        <v>7</v>
      </c>
      <c r="Y30" s="8">
        <v>31</v>
      </c>
      <c r="Z30" s="8">
        <v>3</v>
      </c>
      <c r="AA30" s="8">
        <v>7</v>
      </c>
      <c r="AB30" s="8">
        <v>17</v>
      </c>
      <c r="AC30" s="8">
        <v>99</v>
      </c>
      <c r="AD30" s="8">
        <v>6</v>
      </c>
      <c r="AE30" s="8">
        <v>33</v>
      </c>
      <c r="AF30" s="8">
        <v>3</v>
      </c>
      <c r="AG30" s="8">
        <v>42</v>
      </c>
      <c r="AH30" s="8">
        <v>6</v>
      </c>
      <c r="AI30" s="8">
        <v>41</v>
      </c>
      <c r="AJ30" s="8" t="s">
        <v>7</v>
      </c>
      <c r="AK30" s="8" t="s">
        <v>7</v>
      </c>
      <c r="AL30" s="8">
        <v>1</v>
      </c>
      <c r="AM30" s="8">
        <v>49</v>
      </c>
      <c r="AN30" s="8" t="s">
        <v>7</v>
      </c>
      <c r="AO30" s="8" t="s">
        <v>7</v>
      </c>
    </row>
    <row r="31" spans="1:41">
      <c r="A31" s="5" t="s">
        <v>362</v>
      </c>
      <c r="B31" s="8">
        <v>26</v>
      </c>
      <c r="C31" s="8">
        <v>283</v>
      </c>
      <c r="D31" s="8" t="s">
        <v>7</v>
      </c>
      <c r="E31" s="8" t="s">
        <v>7</v>
      </c>
      <c r="F31" s="8" t="s">
        <v>7</v>
      </c>
      <c r="G31" s="8" t="s">
        <v>7</v>
      </c>
      <c r="H31" s="8" t="s">
        <v>7</v>
      </c>
      <c r="I31" s="8" t="s">
        <v>7</v>
      </c>
      <c r="J31" s="8">
        <v>2</v>
      </c>
      <c r="K31" s="8">
        <v>92</v>
      </c>
      <c r="L31" s="8" t="s">
        <v>7</v>
      </c>
      <c r="M31" s="8" t="s">
        <v>7</v>
      </c>
      <c r="N31" s="8" t="s">
        <v>7</v>
      </c>
      <c r="O31" s="8" t="s">
        <v>7</v>
      </c>
      <c r="P31" s="8">
        <v>1</v>
      </c>
      <c r="Q31" s="8">
        <v>1</v>
      </c>
      <c r="R31" s="8" t="s">
        <v>7</v>
      </c>
      <c r="S31" s="8" t="s">
        <v>7</v>
      </c>
      <c r="T31" s="8">
        <v>5</v>
      </c>
      <c r="U31" s="8">
        <v>66</v>
      </c>
      <c r="V31" s="8">
        <v>2</v>
      </c>
      <c r="W31" s="8">
        <v>38</v>
      </c>
      <c r="X31" s="8">
        <v>2</v>
      </c>
      <c r="Y31" s="8">
        <v>6</v>
      </c>
      <c r="Z31" s="8">
        <v>7</v>
      </c>
      <c r="AA31" s="8">
        <v>29</v>
      </c>
      <c r="AB31" s="8">
        <v>1</v>
      </c>
      <c r="AC31" s="8">
        <v>1</v>
      </c>
      <c r="AD31" s="8">
        <v>3</v>
      </c>
      <c r="AE31" s="8">
        <v>12</v>
      </c>
      <c r="AF31" s="8" t="s">
        <v>7</v>
      </c>
      <c r="AG31" s="8" t="s">
        <v>7</v>
      </c>
      <c r="AH31" s="8">
        <v>1</v>
      </c>
      <c r="AI31" s="8">
        <v>1</v>
      </c>
      <c r="AJ31" s="8" t="s">
        <v>7</v>
      </c>
      <c r="AK31" s="8" t="s">
        <v>7</v>
      </c>
      <c r="AL31" s="8">
        <v>1</v>
      </c>
      <c r="AM31" s="8">
        <v>16</v>
      </c>
      <c r="AN31" s="8">
        <v>1</v>
      </c>
      <c r="AO31" s="8">
        <v>21</v>
      </c>
    </row>
    <row r="32" spans="1:41">
      <c r="A32" s="5" t="s">
        <v>323</v>
      </c>
      <c r="B32" s="8">
        <v>73</v>
      </c>
      <c r="C32" s="8">
        <v>577</v>
      </c>
      <c r="D32" s="8" t="s">
        <v>7</v>
      </c>
      <c r="E32" s="8" t="s">
        <v>7</v>
      </c>
      <c r="F32" s="8" t="s">
        <v>7</v>
      </c>
      <c r="G32" s="8" t="s">
        <v>7</v>
      </c>
      <c r="H32" s="8" t="s">
        <v>7</v>
      </c>
      <c r="I32" s="8" t="s">
        <v>7</v>
      </c>
      <c r="J32" s="8">
        <v>1</v>
      </c>
      <c r="K32" s="8">
        <v>5</v>
      </c>
      <c r="L32" s="8" t="s">
        <v>7</v>
      </c>
      <c r="M32" s="8" t="s">
        <v>7</v>
      </c>
      <c r="N32" s="8" t="s">
        <v>7</v>
      </c>
      <c r="O32" s="8" t="s">
        <v>7</v>
      </c>
      <c r="P32" s="8">
        <v>2</v>
      </c>
      <c r="Q32" s="8">
        <v>7</v>
      </c>
      <c r="R32" s="8" t="s">
        <v>7</v>
      </c>
      <c r="S32" s="8" t="s">
        <v>7</v>
      </c>
      <c r="T32" s="8">
        <v>18</v>
      </c>
      <c r="U32" s="8">
        <v>90</v>
      </c>
      <c r="V32" s="8">
        <v>9</v>
      </c>
      <c r="W32" s="8">
        <v>130</v>
      </c>
      <c r="X32" s="8">
        <v>3</v>
      </c>
      <c r="Y32" s="8">
        <v>16</v>
      </c>
      <c r="Z32" s="8">
        <v>5</v>
      </c>
      <c r="AA32" s="8">
        <v>19</v>
      </c>
      <c r="AB32" s="8">
        <v>14</v>
      </c>
      <c r="AC32" s="8">
        <v>126</v>
      </c>
      <c r="AD32" s="8">
        <v>4</v>
      </c>
      <c r="AE32" s="8">
        <v>7</v>
      </c>
      <c r="AF32" s="8">
        <v>8</v>
      </c>
      <c r="AG32" s="8">
        <v>52</v>
      </c>
      <c r="AH32" s="8">
        <v>3</v>
      </c>
      <c r="AI32" s="8">
        <v>70</v>
      </c>
      <c r="AJ32" s="8" t="s">
        <v>7</v>
      </c>
      <c r="AK32" s="8" t="s">
        <v>7</v>
      </c>
      <c r="AL32" s="8">
        <v>6</v>
      </c>
      <c r="AM32" s="8">
        <v>55</v>
      </c>
      <c r="AN32" s="8" t="s">
        <v>7</v>
      </c>
      <c r="AO32" s="8" t="s">
        <v>7</v>
      </c>
    </row>
    <row r="33" spans="1:41">
      <c r="A33" s="5" t="s">
        <v>324</v>
      </c>
      <c r="B33" s="8">
        <v>95</v>
      </c>
      <c r="C33" s="8">
        <v>732</v>
      </c>
      <c r="D33" s="8" t="s">
        <v>7</v>
      </c>
      <c r="E33" s="8" t="s">
        <v>7</v>
      </c>
      <c r="F33" s="8" t="s">
        <v>7</v>
      </c>
      <c r="G33" s="8" t="s">
        <v>7</v>
      </c>
      <c r="H33" s="8">
        <v>1</v>
      </c>
      <c r="I33" s="8">
        <v>1</v>
      </c>
      <c r="J33" s="8">
        <v>2</v>
      </c>
      <c r="K33" s="8">
        <v>12</v>
      </c>
      <c r="L33" s="8">
        <v>1</v>
      </c>
      <c r="M33" s="8">
        <v>3</v>
      </c>
      <c r="N33" s="8" t="s">
        <v>7</v>
      </c>
      <c r="O33" s="8" t="s">
        <v>7</v>
      </c>
      <c r="P33" s="8">
        <v>2</v>
      </c>
      <c r="Q33" s="8">
        <v>51</v>
      </c>
      <c r="R33" s="8" t="s">
        <v>7</v>
      </c>
      <c r="S33" s="8" t="s">
        <v>7</v>
      </c>
      <c r="T33" s="8">
        <v>20</v>
      </c>
      <c r="U33" s="8">
        <v>130</v>
      </c>
      <c r="V33" s="8">
        <v>11</v>
      </c>
      <c r="W33" s="8">
        <v>193</v>
      </c>
      <c r="X33" s="8">
        <v>11</v>
      </c>
      <c r="Y33" s="8">
        <v>58</v>
      </c>
      <c r="Z33" s="8">
        <v>6</v>
      </c>
      <c r="AA33" s="8">
        <v>34</v>
      </c>
      <c r="AB33" s="8">
        <v>10</v>
      </c>
      <c r="AC33" s="8">
        <v>42</v>
      </c>
      <c r="AD33" s="8">
        <v>11</v>
      </c>
      <c r="AE33" s="8">
        <v>22</v>
      </c>
      <c r="AF33" s="8">
        <v>8</v>
      </c>
      <c r="AG33" s="8">
        <v>74</v>
      </c>
      <c r="AH33" s="8">
        <v>8</v>
      </c>
      <c r="AI33" s="8">
        <v>71</v>
      </c>
      <c r="AJ33" s="8" t="s">
        <v>7</v>
      </c>
      <c r="AK33" s="8" t="s">
        <v>7</v>
      </c>
      <c r="AL33" s="8">
        <v>4</v>
      </c>
      <c r="AM33" s="8">
        <v>41</v>
      </c>
      <c r="AN33" s="8" t="s">
        <v>7</v>
      </c>
      <c r="AO33" s="8" t="s">
        <v>7</v>
      </c>
    </row>
    <row r="34" spans="1:41">
      <c r="A34" s="5" t="s">
        <v>325</v>
      </c>
      <c r="B34" s="8">
        <v>26</v>
      </c>
      <c r="C34" s="8">
        <v>143</v>
      </c>
      <c r="D34" s="8" t="s">
        <v>7</v>
      </c>
      <c r="E34" s="8" t="s">
        <v>7</v>
      </c>
      <c r="F34" s="8" t="s">
        <v>7</v>
      </c>
      <c r="G34" s="8" t="s">
        <v>7</v>
      </c>
      <c r="H34" s="8" t="s">
        <v>7</v>
      </c>
      <c r="I34" s="8" t="s">
        <v>7</v>
      </c>
      <c r="J34" s="8">
        <v>2</v>
      </c>
      <c r="K34" s="8">
        <v>26</v>
      </c>
      <c r="L34" s="8" t="s">
        <v>7</v>
      </c>
      <c r="M34" s="8" t="s">
        <v>7</v>
      </c>
      <c r="N34" s="8" t="s">
        <v>7</v>
      </c>
      <c r="O34" s="8" t="s">
        <v>7</v>
      </c>
      <c r="P34" s="8">
        <v>1</v>
      </c>
      <c r="Q34" s="8">
        <v>1</v>
      </c>
      <c r="R34" s="8" t="s">
        <v>7</v>
      </c>
      <c r="S34" s="8" t="s">
        <v>7</v>
      </c>
      <c r="T34" s="8">
        <v>9</v>
      </c>
      <c r="U34" s="8">
        <v>40</v>
      </c>
      <c r="V34" s="8">
        <v>1</v>
      </c>
      <c r="W34" s="8">
        <v>3</v>
      </c>
      <c r="X34" s="8">
        <v>2</v>
      </c>
      <c r="Y34" s="8">
        <v>7</v>
      </c>
      <c r="Z34" s="8">
        <v>3</v>
      </c>
      <c r="AA34" s="8">
        <v>19</v>
      </c>
      <c r="AB34" s="8" t="s">
        <v>7</v>
      </c>
      <c r="AC34" s="8" t="s">
        <v>7</v>
      </c>
      <c r="AD34" s="8">
        <v>3</v>
      </c>
      <c r="AE34" s="8">
        <v>5</v>
      </c>
      <c r="AF34" s="8">
        <v>1</v>
      </c>
      <c r="AG34" s="8">
        <v>5</v>
      </c>
      <c r="AH34" s="8">
        <v>3</v>
      </c>
      <c r="AI34" s="8">
        <v>31</v>
      </c>
      <c r="AJ34" s="8" t="s">
        <v>7</v>
      </c>
      <c r="AK34" s="8" t="s">
        <v>7</v>
      </c>
      <c r="AL34" s="8">
        <v>1</v>
      </c>
      <c r="AM34" s="8">
        <v>6</v>
      </c>
      <c r="AN34" s="8" t="s">
        <v>7</v>
      </c>
      <c r="AO34" s="8" t="s">
        <v>7</v>
      </c>
    </row>
    <row r="35" spans="1:41">
      <c r="A35" s="5" t="s">
        <v>386</v>
      </c>
      <c r="B35" s="8">
        <v>6</v>
      </c>
      <c r="C35" s="8">
        <v>28</v>
      </c>
      <c r="D35" s="8" t="s">
        <v>7</v>
      </c>
      <c r="E35" s="8" t="s">
        <v>7</v>
      </c>
      <c r="F35" s="8" t="s">
        <v>7</v>
      </c>
      <c r="G35" s="8" t="s">
        <v>7</v>
      </c>
      <c r="H35" s="8" t="s">
        <v>7</v>
      </c>
      <c r="I35" s="8" t="s">
        <v>7</v>
      </c>
      <c r="J35" s="8" t="s">
        <v>7</v>
      </c>
      <c r="K35" s="8" t="s">
        <v>7</v>
      </c>
      <c r="L35" s="8" t="s">
        <v>7</v>
      </c>
      <c r="M35" s="8" t="s">
        <v>7</v>
      </c>
      <c r="N35" s="8" t="s">
        <v>7</v>
      </c>
      <c r="O35" s="8" t="s">
        <v>7</v>
      </c>
      <c r="P35" s="8" t="s">
        <v>7</v>
      </c>
      <c r="Q35" s="8" t="s">
        <v>7</v>
      </c>
      <c r="R35" s="8" t="s">
        <v>7</v>
      </c>
      <c r="S35" s="8" t="s">
        <v>7</v>
      </c>
      <c r="T35" s="8">
        <v>1</v>
      </c>
      <c r="U35" s="8">
        <v>3</v>
      </c>
      <c r="V35" s="8" t="s">
        <v>7</v>
      </c>
      <c r="W35" s="8" t="s">
        <v>7</v>
      </c>
      <c r="X35" s="8" t="s">
        <v>7</v>
      </c>
      <c r="Y35" s="8" t="s">
        <v>7</v>
      </c>
      <c r="Z35" s="8">
        <v>1</v>
      </c>
      <c r="AA35" s="8">
        <v>1</v>
      </c>
      <c r="AB35" s="8">
        <v>1</v>
      </c>
      <c r="AC35" s="8">
        <v>9</v>
      </c>
      <c r="AD35" s="8">
        <v>1</v>
      </c>
      <c r="AE35" s="8">
        <v>1</v>
      </c>
      <c r="AF35" s="8" t="s">
        <v>7</v>
      </c>
      <c r="AG35" s="8" t="s">
        <v>7</v>
      </c>
      <c r="AH35" s="8">
        <v>1</v>
      </c>
      <c r="AI35" s="8">
        <v>12</v>
      </c>
      <c r="AJ35" s="8" t="s">
        <v>7</v>
      </c>
      <c r="AK35" s="8" t="s">
        <v>7</v>
      </c>
      <c r="AL35" s="8">
        <v>1</v>
      </c>
      <c r="AM35" s="8">
        <v>2</v>
      </c>
      <c r="AN35" s="8" t="s">
        <v>7</v>
      </c>
      <c r="AO35" s="8" t="s">
        <v>7</v>
      </c>
    </row>
    <row r="36" spans="1:41">
      <c r="A36" s="5" t="s">
        <v>387</v>
      </c>
      <c r="B36" s="8">
        <v>24</v>
      </c>
      <c r="C36" s="8">
        <v>122</v>
      </c>
      <c r="D36" s="8" t="s">
        <v>7</v>
      </c>
      <c r="E36" s="8" t="s">
        <v>7</v>
      </c>
      <c r="F36" s="8" t="s">
        <v>7</v>
      </c>
      <c r="G36" s="8" t="s">
        <v>7</v>
      </c>
      <c r="H36" s="8" t="s">
        <v>7</v>
      </c>
      <c r="I36" s="8" t="s">
        <v>7</v>
      </c>
      <c r="J36" s="8">
        <v>1</v>
      </c>
      <c r="K36" s="8">
        <v>38</v>
      </c>
      <c r="L36" s="8">
        <v>2</v>
      </c>
      <c r="M36" s="8">
        <v>2</v>
      </c>
      <c r="N36" s="8" t="s">
        <v>7</v>
      </c>
      <c r="O36" s="8" t="s">
        <v>7</v>
      </c>
      <c r="P36" s="8" t="s">
        <v>7</v>
      </c>
      <c r="Q36" s="8" t="s">
        <v>7</v>
      </c>
      <c r="R36" s="8" t="s">
        <v>7</v>
      </c>
      <c r="S36" s="8" t="s">
        <v>7</v>
      </c>
      <c r="T36" s="8">
        <v>4</v>
      </c>
      <c r="U36" s="8">
        <v>13</v>
      </c>
      <c r="V36" s="8" t="s">
        <v>7</v>
      </c>
      <c r="W36" s="8" t="s">
        <v>7</v>
      </c>
      <c r="X36" s="8">
        <v>3</v>
      </c>
      <c r="Y36" s="8">
        <v>8</v>
      </c>
      <c r="Z36" s="8">
        <v>1</v>
      </c>
      <c r="AA36" s="8">
        <v>2</v>
      </c>
      <c r="AB36" s="8">
        <v>5</v>
      </c>
      <c r="AC36" s="8">
        <v>26</v>
      </c>
      <c r="AD36" s="8">
        <v>4</v>
      </c>
      <c r="AE36" s="8">
        <v>7</v>
      </c>
      <c r="AF36" s="8">
        <v>2</v>
      </c>
      <c r="AG36" s="8">
        <v>20</v>
      </c>
      <c r="AH36" s="8">
        <v>2</v>
      </c>
      <c r="AI36" s="8">
        <v>6</v>
      </c>
      <c r="AJ36" s="8" t="s">
        <v>7</v>
      </c>
      <c r="AK36" s="8" t="s">
        <v>7</v>
      </c>
      <c r="AL36" s="8" t="s">
        <v>7</v>
      </c>
      <c r="AM36" s="8" t="s">
        <v>7</v>
      </c>
      <c r="AN36" s="8" t="s">
        <v>7</v>
      </c>
      <c r="AO36" s="8" t="s">
        <v>7</v>
      </c>
    </row>
    <row r="37" spans="1:41">
      <c r="A37" s="5" t="s">
        <v>388</v>
      </c>
      <c r="B37" s="8">
        <v>23</v>
      </c>
      <c r="C37" s="8">
        <v>134</v>
      </c>
      <c r="D37" s="8" t="s">
        <v>7</v>
      </c>
      <c r="E37" s="8" t="s">
        <v>7</v>
      </c>
      <c r="F37" s="8" t="s">
        <v>7</v>
      </c>
      <c r="G37" s="8" t="s">
        <v>7</v>
      </c>
      <c r="H37" s="8" t="s">
        <v>7</v>
      </c>
      <c r="I37" s="8" t="s">
        <v>7</v>
      </c>
      <c r="J37" s="8">
        <v>2</v>
      </c>
      <c r="K37" s="8">
        <v>7</v>
      </c>
      <c r="L37" s="8" t="s">
        <v>7</v>
      </c>
      <c r="M37" s="8" t="s">
        <v>7</v>
      </c>
      <c r="N37" s="8" t="s">
        <v>7</v>
      </c>
      <c r="O37" s="8" t="s">
        <v>7</v>
      </c>
      <c r="P37" s="8" t="s">
        <v>7</v>
      </c>
      <c r="Q37" s="8" t="s">
        <v>7</v>
      </c>
      <c r="R37" s="8">
        <v>1</v>
      </c>
      <c r="S37" s="8">
        <v>4</v>
      </c>
      <c r="T37" s="8">
        <v>8</v>
      </c>
      <c r="U37" s="8">
        <v>70</v>
      </c>
      <c r="V37" s="8" t="s">
        <v>7</v>
      </c>
      <c r="W37" s="8" t="s">
        <v>7</v>
      </c>
      <c r="X37" s="8">
        <v>2</v>
      </c>
      <c r="Y37" s="8">
        <v>14</v>
      </c>
      <c r="Z37" s="8">
        <v>1</v>
      </c>
      <c r="AA37" s="8">
        <v>2</v>
      </c>
      <c r="AB37" s="8">
        <v>2</v>
      </c>
      <c r="AC37" s="8">
        <v>9</v>
      </c>
      <c r="AD37" s="8">
        <v>3</v>
      </c>
      <c r="AE37" s="8">
        <v>12</v>
      </c>
      <c r="AF37" s="8">
        <v>2</v>
      </c>
      <c r="AG37" s="8">
        <v>2</v>
      </c>
      <c r="AH37" s="8">
        <v>2</v>
      </c>
      <c r="AI37" s="8">
        <v>14</v>
      </c>
      <c r="AJ37" s="8" t="s">
        <v>7</v>
      </c>
      <c r="AK37" s="8" t="s">
        <v>7</v>
      </c>
      <c r="AL37" s="8" t="s">
        <v>7</v>
      </c>
      <c r="AM37" s="8" t="s">
        <v>7</v>
      </c>
      <c r="AN37" s="8" t="s">
        <v>7</v>
      </c>
      <c r="AO37" s="8" t="s">
        <v>7</v>
      </c>
    </row>
    <row r="38" spans="1:41">
      <c r="A38" s="5" t="s">
        <v>389</v>
      </c>
      <c r="B38" s="8">
        <v>20</v>
      </c>
      <c r="C38" s="8">
        <v>228</v>
      </c>
      <c r="D38" s="8" t="s">
        <v>7</v>
      </c>
      <c r="E38" s="8" t="s">
        <v>7</v>
      </c>
      <c r="F38" s="8" t="s">
        <v>7</v>
      </c>
      <c r="G38" s="8" t="s">
        <v>7</v>
      </c>
      <c r="H38" s="8" t="s">
        <v>7</v>
      </c>
      <c r="I38" s="8" t="s">
        <v>7</v>
      </c>
      <c r="J38" s="8">
        <v>2</v>
      </c>
      <c r="K38" s="8">
        <v>7</v>
      </c>
      <c r="L38" s="8">
        <v>1</v>
      </c>
      <c r="M38" s="8">
        <v>6</v>
      </c>
      <c r="N38" s="8" t="s">
        <v>7</v>
      </c>
      <c r="O38" s="8" t="s">
        <v>7</v>
      </c>
      <c r="P38" s="8" t="s">
        <v>7</v>
      </c>
      <c r="Q38" s="8" t="s">
        <v>7</v>
      </c>
      <c r="R38" s="8" t="s">
        <v>7</v>
      </c>
      <c r="S38" s="8" t="s">
        <v>7</v>
      </c>
      <c r="T38" s="8">
        <v>4</v>
      </c>
      <c r="U38" s="8">
        <v>24</v>
      </c>
      <c r="V38" s="8" t="s">
        <v>7</v>
      </c>
      <c r="W38" s="8" t="s">
        <v>7</v>
      </c>
      <c r="X38" s="8">
        <v>3</v>
      </c>
      <c r="Y38" s="8">
        <v>18</v>
      </c>
      <c r="Z38" s="8">
        <v>2</v>
      </c>
      <c r="AA38" s="8">
        <v>5</v>
      </c>
      <c r="AB38" s="8">
        <v>3</v>
      </c>
      <c r="AC38" s="8">
        <v>37</v>
      </c>
      <c r="AD38" s="8">
        <v>2</v>
      </c>
      <c r="AE38" s="8">
        <v>4</v>
      </c>
      <c r="AF38" s="8">
        <v>1</v>
      </c>
      <c r="AG38" s="8">
        <v>79</v>
      </c>
      <c r="AH38" s="8" t="s">
        <v>7</v>
      </c>
      <c r="AI38" s="8" t="s">
        <v>7</v>
      </c>
      <c r="AJ38" s="8" t="s">
        <v>7</v>
      </c>
      <c r="AK38" s="8" t="s">
        <v>7</v>
      </c>
      <c r="AL38" s="8">
        <v>2</v>
      </c>
      <c r="AM38" s="8">
        <v>48</v>
      </c>
      <c r="AN38" s="8" t="s">
        <v>7</v>
      </c>
      <c r="AO38" s="8" t="s">
        <v>7</v>
      </c>
    </row>
    <row r="39" spans="1:41">
      <c r="A39" s="5" t="s">
        <v>390</v>
      </c>
      <c r="B39" s="8">
        <v>27</v>
      </c>
      <c r="C39" s="8">
        <v>170</v>
      </c>
      <c r="D39" s="8" t="s">
        <v>7</v>
      </c>
      <c r="E39" s="8" t="s">
        <v>7</v>
      </c>
      <c r="F39" s="8" t="s">
        <v>7</v>
      </c>
      <c r="G39" s="8" t="s">
        <v>7</v>
      </c>
      <c r="H39" s="8" t="s">
        <v>7</v>
      </c>
      <c r="I39" s="8" t="s">
        <v>7</v>
      </c>
      <c r="J39" s="8">
        <v>6</v>
      </c>
      <c r="K39" s="8">
        <v>24</v>
      </c>
      <c r="L39" s="8">
        <v>2</v>
      </c>
      <c r="M39" s="8">
        <v>2</v>
      </c>
      <c r="N39" s="8" t="s">
        <v>7</v>
      </c>
      <c r="O39" s="8" t="s">
        <v>7</v>
      </c>
      <c r="P39" s="8">
        <v>1</v>
      </c>
      <c r="Q39" s="8">
        <v>5</v>
      </c>
      <c r="R39" s="8" t="s">
        <v>7</v>
      </c>
      <c r="S39" s="8" t="s">
        <v>7</v>
      </c>
      <c r="T39" s="8">
        <v>7</v>
      </c>
      <c r="U39" s="8">
        <v>46</v>
      </c>
      <c r="V39" s="8" t="s">
        <v>7</v>
      </c>
      <c r="W39" s="8" t="s">
        <v>7</v>
      </c>
      <c r="X39" s="8">
        <v>2</v>
      </c>
      <c r="Y39" s="8">
        <v>6</v>
      </c>
      <c r="Z39" s="8" t="s">
        <v>7</v>
      </c>
      <c r="AA39" s="8" t="s">
        <v>7</v>
      </c>
      <c r="AB39" s="8">
        <v>2</v>
      </c>
      <c r="AC39" s="8">
        <v>18</v>
      </c>
      <c r="AD39" s="8">
        <v>1</v>
      </c>
      <c r="AE39" s="8">
        <v>2</v>
      </c>
      <c r="AF39" s="8">
        <v>2</v>
      </c>
      <c r="AG39" s="8">
        <v>49</v>
      </c>
      <c r="AH39" s="8">
        <v>3</v>
      </c>
      <c r="AI39" s="8">
        <v>12</v>
      </c>
      <c r="AJ39" s="8" t="s">
        <v>7</v>
      </c>
      <c r="AK39" s="8" t="s">
        <v>7</v>
      </c>
      <c r="AL39" s="8">
        <v>1</v>
      </c>
      <c r="AM39" s="8">
        <v>6</v>
      </c>
      <c r="AN39" s="8" t="s">
        <v>7</v>
      </c>
      <c r="AO39" s="8" t="s">
        <v>7</v>
      </c>
    </row>
    <row r="40" spans="1:41">
      <c r="A40" s="5" t="s">
        <v>391</v>
      </c>
      <c r="B40" s="8">
        <v>12</v>
      </c>
      <c r="C40" s="8">
        <v>87</v>
      </c>
      <c r="D40" s="8" t="s">
        <v>7</v>
      </c>
      <c r="E40" s="8" t="s">
        <v>7</v>
      </c>
      <c r="F40" s="8" t="s">
        <v>7</v>
      </c>
      <c r="G40" s="8" t="s">
        <v>7</v>
      </c>
      <c r="H40" s="8" t="s">
        <v>7</v>
      </c>
      <c r="I40" s="8" t="s">
        <v>7</v>
      </c>
      <c r="J40" s="8">
        <v>1</v>
      </c>
      <c r="K40" s="8">
        <v>5</v>
      </c>
      <c r="L40" s="8" t="s">
        <v>7</v>
      </c>
      <c r="M40" s="8" t="s">
        <v>7</v>
      </c>
      <c r="N40" s="8" t="s">
        <v>7</v>
      </c>
      <c r="O40" s="8" t="s">
        <v>7</v>
      </c>
      <c r="P40" s="8" t="s">
        <v>7</v>
      </c>
      <c r="Q40" s="8" t="s">
        <v>7</v>
      </c>
      <c r="R40" s="8" t="s">
        <v>7</v>
      </c>
      <c r="S40" s="8" t="s">
        <v>7</v>
      </c>
      <c r="T40" s="8">
        <v>1</v>
      </c>
      <c r="U40" s="8">
        <v>17</v>
      </c>
      <c r="V40" s="8" t="s">
        <v>7</v>
      </c>
      <c r="W40" s="8" t="s">
        <v>7</v>
      </c>
      <c r="X40" s="8" t="s">
        <v>7</v>
      </c>
      <c r="Y40" s="8" t="s">
        <v>7</v>
      </c>
      <c r="Z40" s="8">
        <v>1</v>
      </c>
      <c r="AA40" s="8">
        <v>13</v>
      </c>
      <c r="AB40" s="8">
        <v>1</v>
      </c>
      <c r="AC40" s="8">
        <v>3</v>
      </c>
      <c r="AD40" s="8">
        <v>2</v>
      </c>
      <c r="AE40" s="8">
        <v>5</v>
      </c>
      <c r="AF40" s="8">
        <v>1</v>
      </c>
      <c r="AG40" s="8">
        <v>11</v>
      </c>
      <c r="AH40" s="8">
        <v>4</v>
      </c>
      <c r="AI40" s="8">
        <v>27</v>
      </c>
      <c r="AJ40" s="8" t="s">
        <v>7</v>
      </c>
      <c r="AK40" s="8" t="s">
        <v>7</v>
      </c>
      <c r="AL40" s="8">
        <v>1</v>
      </c>
      <c r="AM40" s="8">
        <v>6</v>
      </c>
      <c r="AN40" s="8" t="s">
        <v>7</v>
      </c>
      <c r="AO40" s="8" t="s">
        <v>7</v>
      </c>
    </row>
    <row r="41" spans="1:41">
      <c r="A41" s="5" t="s">
        <v>204</v>
      </c>
      <c r="B41" s="8">
        <v>15</v>
      </c>
      <c r="C41" s="8">
        <v>48</v>
      </c>
      <c r="D41" s="8" t="s">
        <v>7</v>
      </c>
      <c r="E41" s="8" t="s">
        <v>7</v>
      </c>
      <c r="F41" s="8" t="s">
        <v>7</v>
      </c>
      <c r="G41" s="8" t="s">
        <v>7</v>
      </c>
      <c r="H41" s="8" t="s">
        <v>7</v>
      </c>
      <c r="I41" s="8" t="s">
        <v>7</v>
      </c>
      <c r="J41" s="8">
        <v>1</v>
      </c>
      <c r="K41" s="8">
        <v>3</v>
      </c>
      <c r="L41" s="8" t="s">
        <v>7</v>
      </c>
      <c r="M41" s="8" t="s">
        <v>7</v>
      </c>
      <c r="N41" s="8" t="s">
        <v>7</v>
      </c>
      <c r="O41" s="8" t="s">
        <v>7</v>
      </c>
      <c r="P41" s="8" t="s">
        <v>7</v>
      </c>
      <c r="Q41" s="8" t="s">
        <v>7</v>
      </c>
      <c r="R41" s="8" t="s">
        <v>7</v>
      </c>
      <c r="S41" s="8" t="s">
        <v>7</v>
      </c>
      <c r="T41" s="8">
        <v>6</v>
      </c>
      <c r="U41" s="8">
        <v>22</v>
      </c>
      <c r="V41" s="8" t="s">
        <v>7</v>
      </c>
      <c r="W41" s="8" t="s">
        <v>7</v>
      </c>
      <c r="X41" s="8" t="s">
        <v>7</v>
      </c>
      <c r="Y41" s="8" t="s">
        <v>7</v>
      </c>
      <c r="Z41" s="8">
        <v>1</v>
      </c>
      <c r="AA41" s="8">
        <v>8</v>
      </c>
      <c r="AB41" s="8">
        <v>2</v>
      </c>
      <c r="AC41" s="8">
        <v>4</v>
      </c>
      <c r="AD41" s="8">
        <v>3</v>
      </c>
      <c r="AE41" s="8">
        <v>7</v>
      </c>
      <c r="AF41" s="8">
        <v>1</v>
      </c>
      <c r="AG41" s="8">
        <v>2</v>
      </c>
      <c r="AH41" s="8" t="s">
        <v>7</v>
      </c>
      <c r="AI41" s="8" t="s">
        <v>7</v>
      </c>
      <c r="AJ41" s="8" t="s">
        <v>7</v>
      </c>
      <c r="AK41" s="8" t="s">
        <v>7</v>
      </c>
      <c r="AL41" s="8">
        <v>1</v>
      </c>
      <c r="AM41" s="8">
        <v>2</v>
      </c>
      <c r="AN41" s="8" t="s">
        <v>7</v>
      </c>
      <c r="AO41" s="8" t="s">
        <v>7</v>
      </c>
    </row>
    <row r="42" spans="1:41">
      <c r="A42" s="5" t="s">
        <v>205</v>
      </c>
      <c r="B42" s="8">
        <v>20</v>
      </c>
      <c r="C42" s="8">
        <v>277</v>
      </c>
      <c r="D42" s="8" t="s">
        <v>7</v>
      </c>
      <c r="E42" s="8" t="s">
        <v>7</v>
      </c>
      <c r="F42" s="8" t="s">
        <v>7</v>
      </c>
      <c r="G42" s="8" t="s">
        <v>7</v>
      </c>
      <c r="H42" s="8" t="s">
        <v>7</v>
      </c>
      <c r="I42" s="8" t="s">
        <v>7</v>
      </c>
      <c r="J42" s="8">
        <v>3</v>
      </c>
      <c r="K42" s="8">
        <v>7</v>
      </c>
      <c r="L42" s="8">
        <v>1</v>
      </c>
      <c r="M42" s="8">
        <v>3</v>
      </c>
      <c r="N42" s="8" t="s">
        <v>7</v>
      </c>
      <c r="O42" s="8" t="s">
        <v>7</v>
      </c>
      <c r="P42" s="8" t="s">
        <v>7</v>
      </c>
      <c r="Q42" s="8" t="s">
        <v>7</v>
      </c>
      <c r="R42" s="8">
        <v>2</v>
      </c>
      <c r="S42" s="8">
        <v>200</v>
      </c>
      <c r="T42" s="8">
        <v>3</v>
      </c>
      <c r="U42" s="8">
        <v>8</v>
      </c>
      <c r="V42" s="8" t="s">
        <v>7</v>
      </c>
      <c r="W42" s="8" t="s">
        <v>7</v>
      </c>
      <c r="X42" s="8" t="s">
        <v>7</v>
      </c>
      <c r="Y42" s="8" t="s">
        <v>7</v>
      </c>
      <c r="Z42" s="8">
        <v>1</v>
      </c>
      <c r="AA42" s="8">
        <v>2</v>
      </c>
      <c r="AB42" s="8">
        <v>4</v>
      </c>
      <c r="AC42" s="8">
        <v>20</v>
      </c>
      <c r="AD42" s="8">
        <v>3</v>
      </c>
      <c r="AE42" s="8">
        <v>17</v>
      </c>
      <c r="AF42" s="8" t="s">
        <v>7</v>
      </c>
      <c r="AG42" s="8" t="s">
        <v>7</v>
      </c>
      <c r="AH42" s="8">
        <v>1</v>
      </c>
      <c r="AI42" s="8">
        <v>7</v>
      </c>
      <c r="AJ42" s="8" t="s">
        <v>7</v>
      </c>
      <c r="AK42" s="8" t="s">
        <v>7</v>
      </c>
      <c r="AL42" s="8">
        <v>2</v>
      </c>
      <c r="AM42" s="8">
        <v>13</v>
      </c>
      <c r="AN42" s="8" t="s">
        <v>7</v>
      </c>
      <c r="AO42" s="8" t="s">
        <v>7</v>
      </c>
    </row>
    <row r="43" spans="1:41">
      <c r="A43" s="5" t="s">
        <v>206</v>
      </c>
      <c r="B43" s="8">
        <v>20</v>
      </c>
      <c r="C43" s="8">
        <v>623</v>
      </c>
      <c r="D43" s="8" t="s">
        <v>7</v>
      </c>
      <c r="E43" s="8" t="s">
        <v>7</v>
      </c>
      <c r="F43" s="8" t="s">
        <v>7</v>
      </c>
      <c r="G43" s="8" t="s">
        <v>7</v>
      </c>
      <c r="H43" s="8" t="s">
        <v>7</v>
      </c>
      <c r="I43" s="8" t="s">
        <v>7</v>
      </c>
      <c r="J43" s="8">
        <v>8</v>
      </c>
      <c r="K43" s="8">
        <v>53</v>
      </c>
      <c r="L43" s="8" t="s">
        <v>7</v>
      </c>
      <c r="M43" s="8" t="s">
        <v>7</v>
      </c>
      <c r="N43" s="8">
        <v>1</v>
      </c>
      <c r="O43" s="8">
        <v>291</v>
      </c>
      <c r="P43" s="8">
        <v>1</v>
      </c>
      <c r="Q43" s="8">
        <v>9</v>
      </c>
      <c r="R43" s="8" t="s">
        <v>7</v>
      </c>
      <c r="S43" s="8" t="s">
        <v>7</v>
      </c>
      <c r="T43" s="8">
        <v>3</v>
      </c>
      <c r="U43" s="8">
        <v>40</v>
      </c>
      <c r="V43" s="8" t="s">
        <v>7</v>
      </c>
      <c r="W43" s="8" t="s">
        <v>7</v>
      </c>
      <c r="X43" s="8" t="s">
        <v>7</v>
      </c>
      <c r="Y43" s="8" t="s">
        <v>7</v>
      </c>
      <c r="Z43" s="8">
        <v>2</v>
      </c>
      <c r="AA43" s="8">
        <v>68</v>
      </c>
      <c r="AB43" s="8">
        <v>1</v>
      </c>
      <c r="AC43" s="8">
        <v>3</v>
      </c>
      <c r="AD43" s="8" t="s">
        <v>7</v>
      </c>
      <c r="AE43" s="8" t="s">
        <v>7</v>
      </c>
      <c r="AF43" s="8" t="s">
        <v>7</v>
      </c>
      <c r="AG43" s="8" t="s">
        <v>7</v>
      </c>
      <c r="AH43" s="8" t="s">
        <v>7</v>
      </c>
      <c r="AI43" s="8" t="s">
        <v>7</v>
      </c>
      <c r="AJ43" s="8" t="s">
        <v>7</v>
      </c>
      <c r="AK43" s="8" t="s">
        <v>7</v>
      </c>
      <c r="AL43" s="8">
        <v>1</v>
      </c>
      <c r="AM43" s="8">
        <v>2</v>
      </c>
      <c r="AN43" s="8">
        <v>3</v>
      </c>
      <c r="AO43" s="8">
        <v>157</v>
      </c>
    </row>
    <row r="44" spans="1:41">
      <c r="A44" s="5" t="s">
        <v>207</v>
      </c>
      <c r="B44" s="8">
        <v>30</v>
      </c>
      <c r="C44" s="8">
        <v>194</v>
      </c>
      <c r="D44" s="8" t="s">
        <v>7</v>
      </c>
      <c r="E44" s="8" t="s">
        <v>7</v>
      </c>
      <c r="F44" s="8" t="s">
        <v>7</v>
      </c>
      <c r="G44" s="8" t="s">
        <v>7</v>
      </c>
      <c r="H44" s="8" t="s">
        <v>7</v>
      </c>
      <c r="I44" s="8" t="s">
        <v>7</v>
      </c>
      <c r="J44" s="8">
        <v>5</v>
      </c>
      <c r="K44" s="8">
        <v>15</v>
      </c>
      <c r="L44" s="8">
        <v>3</v>
      </c>
      <c r="M44" s="8">
        <v>9</v>
      </c>
      <c r="N44" s="8" t="s">
        <v>7</v>
      </c>
      <c r="O44" s="8" t="s">
        <v>7</v>
      </c>
      <c r="P44" s="8">
        <v>1</v>
      </c>
      <c r="Q44" s="8">
        <v>4</v>
      </c>
      <c r="R44" s="8">
        <v>3</v>
      </c>
      <c r="S44" s="8">
        <v>45</v>
      </c>
      <c r="T44" s="8">
        <v>7</v>
      </c>
      <c r="U44" s="8">
        <v>69</v>
      </c>
      <c r="V44" s="8" t="s">
        <v>7</v>
      </c>
      <c r="W44" s="8" t="s">
        <v>7</v>
      </c>
      <c r="X44" s="8">
        <v>1</v>
      </c>
      <c r="Y44" s="8">
        <v>2</v>
      </c>
      <c r="Z44" s="8">
        <v>1</v>
      </c>
      <c r="AA44" s="8">
        <v>5</v>
      </c>
      <c r="AB44" s="8">
        <v>6</v>
      </c>
      <c r="AC44" s="8">
        <v>33</v>
      </c>
      <c r="AD44" s="8">
        <v>1</v>
      </c>
      <c r="AE44" s="8">
        <v>4</v>
      </c>
      <c r="AF44" s="8">
        <v>1</v>
      </c>
      <c r="AG44" s="8">
        <v>2</v>
      </c>
      <c r="AH44" s="8">
        <v>1</v>
      </c>
      <c r="AI44" s="8">
        <v>6</v>
      </c>
      <c r="AJ44" s="8" t="s">
        <v>7</v>
      </c>
      <c r="AK44" s="8" t="s">
        <v>7</v>
      </c>
      <c r="AL44" s="8" t="s">
        <v>7</v>
      </c>
      <c r="AM44" s="8" t="s">
        <v>7</v>
      </c>
      <c r="AN44" s="8" t="s">
        <v>7</v>
      </c>
      <c r="AO44" s="8" t="s">
        <v>7</v>
      </c>
    </row>
    <row r="45" spans="1:41">
      <c r="A45" s="5" t="s">
        <v>341</v>
      </c>
      <c r="B45" s="8">
        <v>14</v>
      </c>
      <c r="C45" s="8">
        <v>859</v>
      </c>
      <c r="D45" s="8" t="s">
        <v>7</v>
      </c>
      <c r="E45" s="8" t="s">
        <v>7</v>
      </c>
      <c r="F45" s="8" t="s">
        <v>7</v>
      </c>
      <c r="G45" s="8" t="s">
        <v>7</v>
      </c>
      <c r="H45" s="8" t="s">
        <v>7</v>
      </c>
      <c r="I45" s="8" t="s">
        <v>7</v>
      </c>
      <c r="J45" s="8" t="s">
        <v>7</v>
      </c>
      <c r="K45" s="8" t="s">
        <v>7</v>
      </c>
      <c r="L45" s="8" t="s">
        <v>7</v>
      </c>
      <c r="M45" s="8" t="s">
        <v>7</v>
      </c>
      <c r="N45" s="8" t="s">
        <v>7</v>
      </c>
      <c r="O45" s="8" t="s">
        <v>7</v>
      </c>
      <c r="P45" s="8" t="s">
        <v>7</v>
      </c>
      <c r="Q45" s="8" t="s">
        <v>7</v>
      </c>
      <c r="R45" s="8" t="s">
        <v>7</v>
      </c>
      <c r="S45" s="8" t="s">
        <v>7</v>
      </c>
      <c r="T45" s="8" t="s">
        <v>7</v>
      </c>
      <c r="U45" s="8" t="s">
        <v>7</v>
      </c>
      <c r="V45" s="8">
        <v>1</v>
      </c>
      <c r="W45" s="8">
        <v>2</v>
      </c>
      <c r="X45" s="8">
        <v>1</v>
      </c>
      <c r="Y45" s="8">
        <v>3</v>
      </c>
      <c r="Z45" s="8" t="s">
        <v>7</v>
      </c>
      <c r="AA45" s="8" t="s">
        <v>7</v>
      </c>
      <c r="AB45" s="8">
        <v>1</v>
      </c>
      <c r="AC45" s="8">
        <v>10</v>
      </c>
      <c r="AD45" s="8">
        <v>1</v>
      </c>
      <c r="AE45" s="8">
        <v>1</v>
      </c>
      <c r="AF45" s="8" t="s">
        <v>7</v>
      </c>
      <c r="AG45" s="8" t="s">
        <v>7</v>
      </c>
      <c r="AH45" s="8" t="s">
        <v>7</v>
      </c>
      <c r="AI45" s="8" t="s">
        <v>7</v>
      </c>
      <c r="AJ45" s="8" t="s">
        <v>7</v>
      </c>
      <c r="AK45" s="8" t="s">
        <v>7</v>
      </c>
      <c r="AL45" s="8">
        <v>4</v>
      </c>
      <c r="AM45" s="8">
        <v>16</v>
      </c>
      <c r="AN45" s="8">
        <v>6</v>
      </c>
      <c r="AO45" s="8">
        <v>827</v>
      </c>
    </row>
    <row r="46" spans="1:41">
      <c r="A46" s="5" t="s">
        <v>342</v>
      </c>
      <c r="B46" s="8">
        <v>19</v>
      </c>
      <c r="C46" s="8">
        <v>500</v>
      </c>
      <c r="D46" s="8" t="s">
        <v>7</v>
      </c>
      <c r="E46" s="8" t="s">
        <v>7</v>
      </c>
      <c r="F46" s="8" t="s">
        <v>7</v>
      </c>
      <c r="G46" s="8" t="s">
        <v>7</v>
      </c>
      <c r="H46" s="8" t="s">
        <v>7</v>
      </c>
      <c r="I46" s="8" t="s">
        <v>7</v>
      </c>
      <c r="J46" s="8">
        <v>1</v>
      </c>
      <c r="K46" s="8">
        <v>19</v>
      </c>
      <c r="L46" s="8" t="s">
        <v>7</v>
      </c>
      <c r="M46" s="8" t="s">
        <v>7</v>
      </c>
      <c r="N46" s="8">
        <v>1</v>
      </c>
      <c r="O46" s="8">
        <v>37</v>
      </c>
      <c r="P46" s="8" t="s">
        <v>7</v>
      </c>
      <c r="Q46" s="8" t="s">
        <v>7</v>
      </c>
      <c r="R46" s="8" t="s">
        <v>7</v>
      </c>
      <c r="S46" s="8" t="s">
        <v>7</v>
      </c>
      <c r="T46" s="8">
        <v>4</v>
      </c>
      <c r="U46" s="8">
        <v>45</v>
      </c>
      <c r="V46" s="8" t="s">
        <v>7</v>
      </c>
      <c r="W46" s="8" t="s">
        <v>7</v>
      </c>
      <c r="X46" s="8" t="s">
        <v>7</v>
      </c>
      <c r="Y46" s="8" t="s">
        <v>7</v>
      </c>
      <c r="Z46" s="8" t="s">
        <v>7</v>
      </c>
      <c r="AA46" s="8" t="s">
        <v>7</v>
      </c>
      <c r="AB46" s="8">
        <v>3</v>
      </c>
      <c r="AC46" s="8">
        <v>199</v>
      </c>
      <c r="AD46" s="8">
        <v>1</v>
      </c>
      <c r="AE46" s="8">
        <v>15</v>
      </c>
      <c r="AF46" s="8">
        <v>1</v>
      </c>
      <c r="AG46" s="8">
        <v>3</v>
      </c>
      <c r="AH46" s="8">
        <v>2</v>
      </c>
      <c r="AI46" s="8">
        <v>73</v>
      </c>
      <c r="AJ46" s="8" t="s">
        <v>7</v>
      </c>
      <c r="AK46" s="8" t="s">
        <v>7</v>
      </c>
      <c r="AL46" s="8">
        <v>4</v>
      </c>
      <c r="AM46" s="8">
        <v>30</v>
      </c>
      <c r="AN46" s="8">
        <v>2</v>
      </c>
      <c r="AO46" s="8">
        <v>79</v>
      </c>
    </row>
    <row r="47" spans="1:41">
      <c r="A47" s="5" t="s">
        <v>343</v>
      </c>
      <c r="B47" s="8">
        <v>19</v>
      </c>
      <c r="C47" s="8">
        <v>386</v>
      </c>
      <c r="D47" s="8" t="s">
        <v>7</v>
      </c>
      <c r="E47" s="8" t="s">
        <v>7</v>
      </c>
      <c r="F47" s="8" t="s">
        <v>7</v>
      </c>
      <c r="G47" s="8" t="s">
        <v>7</v>
      </c>
      <c r="H47" s="8" t="s">
        <v>7</v>
      </c>
      <c r="I47" s="8" t="s">
        <v>7</v>
      </c>
      <c r="J47" s="8">
        <v>2</v>
      </c>
      <c r="K47" s="8">
        <v>10</v>
      </c>
      <c r="L47" s="8">
        <v>1</v>
      </c>
      <c r="M47" s="8">
        <v>25</v>
      </c>
      <c r="N47" s="8" t="s">
        <v>7</v>
      </c>
      <c r="O47" s="8" t="s">
        <v>7</v>
      </c>
      <c r="P47" s="8" t="s">
        <v>7</v>
      </c>
      <c r="Q47" s="8" t="s">
        <v>7</v>
      </c>
      <c r="R47" s="8">
        <v>2</v>
      </c>
      <c r="S47" s="8">
        <v>80</v>
      </c>
      <c r="T47" s="8">
        <v>8</v>
      </c>
      <c r="U47" s="8">
        <v>165</v>
      </c>
      <c r="V47" s="8">
        <v>2</v>
      </c>
      <c r="W47" s="8">
        <v>53</v>
      </c>
      <c r="X47" s="8" t="s">
        <v>7</v>
      </c>
      <c r="Y47" s="8" t="s">
        <v>7</v>
      </c>
      <c r="Z47" s="8">
        <v>1</v>
      </c>
      <c r="AA47" s="8">
        <v>4</v>
      </c>
      <c r="AB47" s="8" t="s">
        <v>7</v>
      </c>
      <c r="AC47" s="8" t="s">
        <v>7</v>
      </c>
      <c r="AD47" s="8">
        <v>1</v>
      </c>
      <c r="AE47" s="8">
        <v>35</v>
      </c>
      <c r="AF47" s="8" t="s">
        <v>7</v>
      </c>
      <c r="AG47" s="8" t="s">
        <v>7</v>
      </c>
      <c r="AH47" s="8" t="s">
        <v>7</v>
      </c>
      <c r="AI47" s="8" t="s">
        <v>7</v>
      </c>
      <c r="AJ47" s="8" t="s">
        <v>7</v>
      </c>
      <c r="AK47" s="8" t="s">
        <v>7</v>
      </c>
      <c r="AL47" s="8">
        <v>2</v>
      </c>
      <c r="AM47" s="8">
        <v>14</v>
      </c>
      <c r="AN47" s="8" t="s">
        <v>7</v>
      </c>
      <c r="AO47" s="8" t="s">
        <v>7</v>
      </c>
    </row>
    <row r="48" spans="1:41">
      <c r="A48" s="5" t="s">
        <v>344</v>
      </c>
      <c r="B48" s="8">
        <v>34</v>
      </c>
      <c r="C48" s="8">
        <v>677</v>
      </c>
      <c r="D48" s="8" t="s">
        <v>7</v>
      </c>
      <c r="E48" s="8" t="s">
        <v>7</v>
      </c>
      <c r="F48" s="8" t="s">
        <v>7</v>
      </c>
      <c r="G48" s="8" t="s">
        <v>7</v>
      </c>
      <c r="H48" s="8" t="s">
        <v>7</v>
      </c>
      <c r="I48" s="8" t="s">
        <v>7</v>
      </c>
      <c r="J48" s="8">
        <v>6</v>
      </c>
      <c r="K48" s="8">
        <v>127</v>
      </c>
      <c r="L48" s="8">
        <v>2</v>
      </c>
      <c r="M48" s="8">
        <v>74</v>
      </c>
      <c r="N48" s="8" t="s">
        <v>7</v>
      </c>
      <c r="O48" s="8" t="s">
        <v>7</v>
      </c>
      <c r="P48" s="8" t="s">
        <v>7</v>
      </c>
      <c r="Q48" s="8" t="s">
        <v>7</v>
      </c>
      <c r="R48" s="8">
        <v>6</v>
      </c>
      <c r="S48" s="8">
        <v>148</v>
      </c>
      <c r="T48" s="8">
        <v>8</v>
      </c>
      <c r="U48" s="8">
        <v>117</v>
      </c>
      <c r="V48" s="8" t="s">
        <v>7</v>
      </c>
      <c r="W48" s="8" t="s">
        <v>7</v>
      </c>
      <c r="X48" s="8">
        <v>2</v>
      </c>
      <c r="Y48" s="8">
        <v>13</v>
      </c>
      <c r="Z48" s="8">
        <v>3</v>
      </c>
      <c r="AA48" s="8">
        <v>151</v>
      </c>
      <c r="AB48" s="8">
        <v>1</v>
      </c>
      <c r="AC48" s="8">
        <v>2</v>
      </c>
      <c r="AD48" s="8">
        <v>1</v>
      </c>
      <c r="AE48" s="8">
        <v>15</v>
      </c>
      <c r="AF48" s="8" t="s">
        <v>7</v>
      </c>
      <c r="AG48" s="8" t="s">
        <v>7</v>
      </c>
      <c r="AH48" s="8" t="s">
        <v>7</v>
      </c>
      <c r="AI48" s="8" t="s">
        <v>7</v>
      </c>
      <c r="AJ48" s="8" t="s">
        <v>7</v>
      </c>
      <c r="AK48" s="8" t="s">
        <v>7</v>
      </c>
      <c r="AL48" s="8">
        <v>5</v>
      </c>
      <c r="AM48" s="8">
        <v>30</v>
      </c>
      <c r="AN48" s="8" t="s">
        <v>7</v>
      </c>
      <c r="AO48" s="8" t="s">
        <v>7</v>
      </c>
    </row>
    <row r="49" spans="1:41">
      <c r="A49" s="5" t="s">
        <v>345</v>
      </c>
      <c r="B49" s="8">
        <v>18</v>
      </c>
      <c r="C49" s="8">
        <v>516</v>
      </c>
      <c r="D49" s="8" t="s">
        <v>7</v>
      </c>
      <c r="E49" s="8" t="s">
        <v>7</v>
      </c>
      <c r="F49" s="8" t="s">
        <v>7</v>
      </c>
      <c r="G49" s="8" t="s">
        <v>7</v>
      </c>
      <c r="H49" s="8" t="s">
        <v>7</v>
      </c>
      <c r="I49" s="8" t="s">
        <v>7</v>
      </c>
      <c r="J49" s="8" t="s">
        <v>7</v>
      </c>
      <c r="K49" s="8" t="s">
        <v>7</v>
      </c>
      <c r="L49" s="8">
        <v>2</v>
      </c>
      <c r="M49" s="8">
        <v>82</v>
      </c>
      <c r="N49" s="8" t="s">
        <v>7</v>
      </c>
      <c r="O49" s="8" t="s">
        <v>7</v>
      </c>
      <c r="P49" s="8" t="s">
        <v>7</v>
      </c>
      <c r="Q49" s="8" t="s">
        <v>7</v>
      </c>
      <c r="R49" s="8">
        <v>1</v>
      </c>
      <c r="S49" s="8">
        <v>102</v>
      </c>
      <c r="T49" s="8">
        <v>9</v>
      </c>
      <c r="U49" s="8">
        <v>292</v>
      </c>
      <c r="V49" s="8">
        <v>1</v>
      </c>
      <c r="W49" s="8">
        <v>5</v>
      </c>
      <c r="X49" s="8">
        <v>1</v>
      </c>
      <c r="Y49" s="8">
        <v>11</v>
      </c>
      <c r="Z49" s="8">
        <v>1</v>
      </c>
      <c r="AA49" s="8">
        <v>3</v>
      </c>
      <c r="AB49" s="8">
        <v>1</v>
      </c>
      <c r="AC49" s="8">
        <v>3</v>
      </c>
      <c r="AD49" s="8">
        <v>2</v>
      </c>
      <c r="AE49" s="8">
        <v>18</v>
      </c>
      <c r="AF49" s="8" t="s">
        <v>7</v>
      </c>
      <c r="AG49" s="8" t="s">
        <v>7</v>
      </c>
      <c r="AH49" s="8" t="s">
        <v>7</v>
      </c>
      <c r="AI49" s="8" t="s">
        <v>7</v>
      </c>
      <c r="AJ49" s="8" t="s">
        <v>7</v>
      </c>
      <c r="AK49" s="8" t="s">
        <v>7</v>
      </c>
      <c r="AL49" s="8" t="s">
        <v>7</v>
      </c>
      <c r="AM49" s="8" t="s">
        <v>7</v>
      </c>
      <c r="AN49" s="8" t="s">
        <v>7</v>
      </c>
      <c r="AO49" s="8" t="s">
        <v>7</v>
      </c>
    </row>
    <row r="50" spans="1:41">
      <c r="A50" s="5" t="s">
        <v>346</v>
      </c>
      <c r="B50" s="8">
        <v>16</v>
      </c>
      <c r="C50" s="8">
        <v>137</v>
      </c>
      <c r="D50" s="8" t="s">
        <v>7</v>
      </c>
      <c r="E50" s="8" t="s">
        <v>7</v>
      </c>
      <c r="F50" s="8" t="s">
        <v>7</v>
      </c>
      <c r="G50" s="8" t="s">
        <v>7</v>
      </c>
      <c r="H50" s="8" t="s">
        <v>7</v>
      </c>
      <c r="I50" s="8" t="s">
        <v>7</v>
      </c>
      <c r="J50" s="8">
        <v>3</v>
      </c>
      <c r="K50" s="8">
        <v>21</v>
      </c>
      <c r="L50" s="8">
        <v>5</v>
      </c>
      <c r="M50" s="8">
        <v>43</v>
      </c>
      <c r="N50" s="8" t="s">
        <v>7</v>
      </c>
      <c r="O50" s="8" t="s">
        <v>7</v>
      </c>
      <c r="P50" s="8" t="s">
        <v>7</v>
      </c>
      <c r="Q50" s="8" t="s">
        <v>7</v>
      </c>
      <c r="R50" s="8" t="s">
        <v>7</v>
      </c>
      <c r="S50" s="8" t="s">
        <v>7</v>
      </c>
      <c r="T50" s="8">
        <v>3</v>
      </c>
      <c r="U50" s="8">
        <v>58</v>
      </c>
      <c r="V50" s="8" t="s">
        <v>7</v>
      </c>
      <c r="W50" s="8" t="s">
        <v>7</v>
      </c>
      <c r="X50" s="8">
        <v>1</v>
      </c>
      <c r="Y50" s="8">
        <v>4</v>
      </c>
      <c r="Z50" s="8" t="s">
        <v>7</v>
      </c>
      <c r="AA50" s="8" t="s">
        <v>7</v>
      </c>
      <c r="AB50" s="8" t="s">
        <v>7</v>
      </c>
      <c r="AC50" s="8" t="s">
        <v>7</v>
      </c>
      <c r="AD50" s="8" t="s">
        <v>7</v>
      </c>
      <c r="AE50" s="8" t="s">
        <v>7</v>
      </c>
      <c r="AF50" s="8" t="s">
        <v>7</v>
      </c>
      <c r="AG50" s="8" t="s">
        <v>7</v>
      </c>
      <c r="AH50" s="8" t="s">
        <v>7</v>
      </c>
      <c r="AI50" s="8" t="s">
        <v>7</v>
      </c>
      <c r="AJ50" s="8">
        <v>1</v>
      </c>
      <c r="AK50" s="8">
        <v>2</v>
      </c>
      <c r="AL50" s="8">
        <v>3</v>
      </c>
      <c r="AM50" s="8">
        <v>9</v>
      </c>
      <c r="AN50" s="8" t="s">
        <v>7</v>
      </c>
      <c r="AO50" s="8" t="s">
        <v>7</v>
      </c>
    </row>
    <row r="51" spans="1:41">
      <c r="A51" s="5" t="s">
        <v>347</v>
      </c>
      <c r="B51" s="8">
        <v>6</v>
      </c>
      <c r="C51" s="8">
        <v>67</v>
      </c>
      <c r="D51" s="8" t="s">
        <v>7</v>
      </c>
      <c r="E51" s="8" t="s">
        <v>7</v>
      </c>
      <c r="F51" s="8" t="s">
        <v>7</v>
      </c>
      <c r="G51" s="8" t="s">
        <v>7</v>
      </c>
      <c r="H51" s="8" t="s">
        <v>7</v>
      </c>
      <c r="I51" s="8" t="s">
        <v>7</v>
      </c>
      <c r="J51" s="8" t="s">
        <v>7</v>
      </c>
      <c r="K51" s="8" t="s">
        <v>7</v>
      </c>
      <c r="L51" s="8">
        <v>1</v>
      </c>
      <c r="M51" s="8">
        <v>3</v>
      </c>
      <c r="N51" s="8" t="s">
        <v>7</v>
      </c>
      <c r="O51" s="8" t="s">
        <v>7</v>
      </c>
      <c r="P51" s="8" t="s">
        <v>7</v>
      </c>
      <c r="Q51" s="8" t="s">
        <v>7</v>
      </c>
      <c r="R51" s="8" t="s">
        <v>7</v>
      </c>
      <c r="S51" s="8" t="s">
        <v>7</v>
      </c>
      <c r="T51" s="8">
        <v>2</v>
      </c>
      <c r="U51" s="8">
        <v>25</v>
      </c>
      <c r="V51" s="8" t="s">
        <v>7</v>
      </c>
      <c r="W51" s="8" t="s">
        <v>7</v>
      </c>
      <c r="X51" s="8">
        <v>1</v>
      </c>
      <c r="Y51" s="8">
        <v>7</v>
      </c>
      <c r="Z51" s="8">
        <v>1</v>
      </c>
      <c r="AA51" s="8">
        <v>26</v>
      </c>
      <c r="AB51" s="8" t="s">
        <v>7</v>
      </c>
      <c r="AC51" s="8" t="s">
        <v>7</v>
      </c>
      <c r="AD51" s="8">
        <v>1</v>
      </c>
      <c r="AE51" s="8">
        <v>6</v>
      </c>
      <c r="AF51" s="8" t="s">
        <v>7</v>
      </c>
      <c r="AG51" s="8" t="s">
        <v>7</v>
      </c>
      <c r="AH51" s="8" t="s">
        <v>7</v>
      </c>
      <c r="AI51" s="8" t="s">
        <v>7</v>
      </c>
      <c r="AJ51" s="8" t="s">
        <v>7</v>
      </c>
      <c r="AK51" s="8" t="s">
        <v>7</v>
      </c>
      <c r="AL51" s="8" t="s">
        <v>7</v>
      </c>
      <c r="AM51" s="8" t="s">
        <v>7</v>
      </c>
      <c r="AN51" s="8" t="s">
        <v>7</v>
      </c>
      <c r="AO51" s="8" t="s">
        <v>7</v>
      </c>
    </row>
    <row r="52" spans="1:41">
      <c r="A52" s="5" t="s">
        <v>348</v>
      </c>
      <c r="B52" s="8">
        <v>10</v>
      </c>
      <c r="C52" s="8">
        <v>1474</v>
      </c>
      <c r="D52" s="8" t="s">
        <v>7</v>
      </c>
      <c r="E52" s="8" t="s">
        <v>7</v>
      </c>
      <c r="F52" s="8" t="s">
        <v>7</v>
      </c>
      <c r="G52" s="8" t="s">
        <v>7</v>
      </c>
      <c r="H52" s="8" t="s">
        <v>7</v>
      </c>
      <c r="I52" s="8" t="s">
        <v>7</v>
      </c>
      <c r="J52" s="8">
        <v>2</v>
      </c>
      <c r="K52" s="8">
        <v>13</v>
      </c>
      <c r="L52" s="8">
        <v>1</v>
      </c>
      <c r="M52" s="8">
        <v>984</v>
      </c>
      <c r="N52" s="8" t="s">
        <v>7</v>
      </c>
      <c r="O52" s="8" t="s">
        <v>7</v>
      </c>
      <c r="P52" s="8" t="s">
        <v>7</v>
      </c>
      <c r="Q52" s="8" t="s">
        <v>7</v>
      </c>
      <c r="R52" s="8">
        <v>1</v>
      </c>
      <c r="S52" s="8">
        <v>2</v>
      </c>
      <c r="T52" s="8">
        <v>2</v>
      </c>
      <c r="U52" s="8">
        <v>14</v>
      </c>
      <c r="V52" s="8" t="s">
        <v>7</v>
      </c>
      <c r="W52" s="8" t="s">
        <v>7</v>
      </c>
      <c r="X52" s="8" t="s">
        <v>7</v>
      </c>
      <c r="Y52" s="8" t="s">
        <v>7</v>
      </c>
      <c r="Z52" s="8" t="s">
        <v>7</v>
      </c>
      <c r="AA52" s="8" t="s">
        <v>7</v>
      </c>
      <c r="AB52" s="8" t="s">
        <v>7</v>
      </c>
      <c r="AC52" s="8" t="s">
        <v>7</v>
      </c>
      <c r="AD52" s="8" t="s">
        <v>7</v>
      </c>
      <c r="AE52" s="8" t="s">
        <v>7</v>
      </c>
      <c r="AF52" s="8" t="s">
        <v>7</v>
      </c>
      <c r="AG52" s="8" t="s">
        <v>7</v>
      </c>
      <c r="AH52" s="8" t="s">
        <v>7</v>
      </c>
      <c r="AI52" s="8" t="s">
        <v>7</v>
      </c>
      <c r="AJ52" s="8" t="s">
        <v>7</v>
      </c>
      <c r="AK52" s="8" t="s">
        <v>7</v>
      </c>
      <c r="AL52" s="8">
        <v>4</v>
      </c>
      <c r="AM52" s="8">
        <v>461</v>
      </c>
      <c r="AN52" s="8" t="s">
        <v>7</v>
      </c>
      <c r="AO52" s="8" t="s">
        <v>7</v>
      </c>
    </row>
    <row r="53" spans="1:41">
      <c r="A53" s="5" t="s">
        <v>349</v>
      </c>
      <c r="B53" s="8">
        <v>2</v>
      </c>
      <c r="C53" s="8">
        <v>5</v>
      </c>
      <c r="D53" s="8" t="s">
        <v>7</v>
      </c>
      <c r="E53" s="8" t="s">
        <v>7</v>
      </c>
      <c r="F53" s="8" t="s">
        <v>7</v>
      </c>
      <c r="G53" s="8" t="s">
        <v>7</v>
      </c>
      <c r="H53" s="8" t="s">
        <v>7</v>
      </c>
      <c r="I53" s="8" t="s">
        <v>7</v>
      </c>
      <c r="J53" s="8" t="s">
        <v>7</v>
      </c>
      <c r="K53" s="8" t="s">
        <v>7</v>
      </c>
      <c r="L53" s="8" t="s">
        <v>7</v>
      </c>
      <c r="M53" s="8" t="s">
        <v>7</v>
      </c>
      <c r="N53" s="8" t="s">
        <v>7</v>
      </c>
      <c r="O53" s="8" t="s">
        <v>7</v>
      </c>
      <c r="P53" s="8" t="s">
        <v>7</v>
      </c>
      <c r="Q53" s="8" t="s">
        <v>7</v>
      </c>
      <c r="R53" s="8" t="s">
        <v>7</v>
      </c>
      <c r="S53" s="8" t="s">
        <v>7</v>
      </c>
      <c r="T53" s="8">
        <v>1</v>
      </c>
      <c r="U53" s="8">
        <v>3</v>
      </c>
      <c r="V53" s="8" t="s">
        <v>7</v>
      </c>
      <c r="W53" s="8" t="s">
        <v>7</v>
      </c>
      <c r="X53" s="8" t="s">
        <v>7</v>
      </c>
      <c r="Y53" s="8" t="s">
        <v>7</v>
      </c>
      <c r="Z53" s="8" t="s">
        <v>7</v>
      </c>
      <c r="AA53" s="8" t="s">
        <v>7</v>
      </c>
      <c r="AB53" s="8" t="s">
        <v>7</v>
      </c>
      <c r="AC53" s="8" t="s">
        <v>7</v>
      </c>
      <c r="AD53" s="8" t="s">
        <v>7</v>
      </c>
      <c r="AE53" s="8" t="s">
        <v>7</v>
      </c>
      <c r="AF53" s="8" t="s">
        <v>7</v>
      </c>
      <c r="AG53" s="8" t="s">
        <v>7</v>
      </c>
      <c r="AH53" s="8" t="s">
        <v>7</v>
      </c>
      <c r="AI53" s="8" t="s">
        <v>7</v>
      </c>
      <c r="AJ53" s="8" t="s">
        <v>7</v>
      </c>
      <c r="AK53" s="8" t="s">
        <v>7</v>
      </c>
      <c r="AL53" s="8">
        <v>1</v>
      </c>
      <c r="AM53" s="8">
        <v>2</v>
      </c>
      <c r="AN53" s="8" t="s">
        <v>7</v>
      </c>
      <c r="AO53" s="8" t="s">
        <v>7</v>
      </c>
    </row>
    <row r="54" spans="1:41">
      <c r="A54" s="5" t="s">
        <v>228</v>
      </c>
      <c r="B54" s="8">
        <v>6</v>
      </c>
      <c r="C54" s="8">
        <v>71</v>
      </c>
      <c r="D54" s="8" t="s">
        <v>7</v>
      </c>
      <c r="E54" s="8" t="s">
        <v>7</v>
      </c>
      <c r="F54" s="8" t="s">
        <v>7</v>
      </c>
      <c r="G54" s="8" t="s">
        <v>7</v>
      </c>
      <c r="H54" s="8" t="s">
        <v>7</v>
      </c>
      <c r="I54" s="8" t="s">
        <v>7</v>
      </c>
      <c r="J54" s="8">
        <v>1</v>
      </c>
      <c r="K54" s="8">
        <v>33</v>
      </c>
      <c r="L54" s="8" t="s">
        <v>7</v>
      </c>
      <c r="M54" s="8" t="s">
        <v>7</v>
      </c>
      <c r="N54" s="8" t="s">
        <v>7</v>
      </c>
      <c r="O54" s="8" t="s">
        <v>7</v>
      </c>
      <c r="P54" s="8" t="s">
        <v>7</v>
      </c>
      <c r="Q54" s="8" t="s">
        <v>7</v>
      </c>
      <c r="R54" s="8" t="s">
        <v>7</v>
      </c>
      <c r="S54" s="8" t="s">
        <v>7</v>
      </c>
      <c r="T54" s="8">
        <v>2</v>
      </c>
      <c r="U54" s="8">
        <v>12</v>
      </c>
      <c r="V54" s="8" t="s">
        <v>7</v>
      </c>
      <c r="W54" s="8" t="s">
        <v>7</v>
      </c>
      <c r="X54" s="8" t="s">
        <v>7</v>
      </c>
      <c r="Y54" s="8" t="s">
        <v>7</v>
      </c>
      <c r="Z54" s="8">
        <v>1</v>
      </c>
      <c r="AA54" s="8">
        <v>17</v>
      </c>
      <c r="AB54" s="8" t="s">
        <v>7</v>
      </c>
      <c r="AC54" s="8" t="s">
        <v>7</v>
      </c>
      <c r="AD54" s="8">
        <v>1</v>
      </c>
      <c r="AE54" s="8">
        <v>2</v>
      </c>
      <c r="AF54" s="8" t="s">
        <v>7</v>
      </c>
      <c r="AG54" s="8" t="s">
        <v>7</v>
      </c>
      <c r="AH54" s="8" t="s">
        <v>7</v>
      </c>
      <c r="AI54" s="8" t="s">
        <v>7</v>
      </c>
      <c r="AJ54" s="8" t="s">
        <v>7</v>
      </c>
      <c r="AK54" s="8" t="s">
        <v>7</v>
      </c>
      <c r="AL54" s="8">
        <v>1</v>
      </c>
      <c r="AM54" s="8">
        <v>7</v>
      </c>
      <c r="AN54" s="8" t="s">
        <v>7</v>
      </c>
      <c r="AO54" s="8" t="s">
        <v>7</v>
      </c>
    </row>
    <row r="55" spans="1:41">
      <c r="A55" s="5" t="s">
        <v>229</v>
      </c>
      <c r="B55" s="8">
        <v>6</v>
      </c>
      <c r="C55" s="8">
        <v>107</v>
      </c>
      <c r="D55" s="8" t="s">
        <v>7</v>
      </c>
      <c r="E55" s="8" t="s">
        <v>7</v>
      </c>
      <c r="F55" s="8" t="s">
        <v>7</v>
      </c>
      <c r="G55" s="8" t="s">
        <v>7</v>
      </c>
      <c r="H55" s="8" t="s">
        <v>7</v>
      </c>
      <c r="I55" s="8" t="s">
        <v>7</v>
      </c>
      <c r="J55" s="8" t="s">
        <v>7</v>
      </c>
      <c r="K55" s="8" t="s">
        <v>7</v>
      </c>
      <c r="L55" s="8" t="s">
        <v>7</v>
      </c>
      <c r="M55" s="8" t="s">
        <v>7</v>
      </c>
      <c r="N55" s="8" t="s">
        <v>7</v>
      </c>
      <c r="O55" s="8" t="s">
        <v>7</v>
      </c>
      <c r="P55" s="8" t="s">
        <v>7</v>
      </c>
      <c r="Q55" s="8" t="s">
        <v>7</v>
      </c>
      <c r="R55" s="8" t="s">
        <v>7</v>
      </c>
      <c r="S55" s="8" t="s">
        <v>7</v>
      </c>
      <c r="T55" s="8">
        <v>4</v>
      </c>
      <c r="U55" s="8">
        <v>88</v>
      </c>
      <c r="V55" s="8" t="s">
        <v>7</v>
      </c>
      <c r="W55" s="8" t="s">
        <v>7</v>
      </c>
      <c r="X55" s="8" t="s">
        <v>7</v>
      </c>
      <c r="Y55" s="8" t="s">
        <v>7</v>
      </c>
      <c r="Z55" s="8" t="s">
        <v>7</v>
      </c>
      <c r="AA55" s="8" t="s">
        <v>7</v>
      </c>
      <c r="AB55" s="8" t="s">
        <v>7</v>
      </c>
      <c r="AC55" s="8" t="s">
        <v>7</v>
      </c>
      <c r="AD55" s="8" t="s">
        <v>7</v>
      </c>
      <c r="AE55" s="8" t="s">
        <v>7</v>
      </c>
      <c r="AF55" s="8" t="s">
        <v>7</v>
      </c>
      <c r="AG55" s="8" t="s">
        <v>7</v>
      </c>
      <c r="AH55" s="8">
        <v>2</v>
      </c>
      <c r="AI55" s="8">
        <v>19</v>
      </c>
      <c r="AJ55" s="8" t="s">
        <v>7</v>
      </c>
      <c r="AK55" s="8" t="s">
        <v>7</v>
      </c>
      <c r="AL55" s="8" t="s">
        <v>7</v>
      </c>
      <c r="AM55" s="8" t="s">
        <v>7</v>
      </c>
      <c r="AN55" s="8" t="s">
        <v>7</v>
      </c>
      <c r="AO55" s="8" t="s">
        <v>7</v>
      </c>
    </row>
    <row r="56" spans="1:41">
      <c r="A56" s="5" t="s">
        <v>230</v>
      </c>
      <c r="B56" s="8">
        <v>11</v>
      </c>
      <c r="C56" s="8">
        <v>117</v>
      </c>
      <c r="D56" s="8" t="s">
        <v>7</v>
      </c>
      <c r="E56" s="8" t="s">
        <v>7</v>
      </c>
      <c r="F56" s="8" t="s">
        <v>7</v>
      </c>
      <c r="G56" s="8" t="s">
        <v>7</v>
      </c>
      <c r="H56" s="8" t="s">
        <v>7</v>
      </c>
      <c r="I56" s="8" t="s">
        <v>7</v>
      </c>
      <c r="J56" s="8">
        <v>1</v>
      </c>
      <c r="K56" s="8">
        <v>3</v>
      </c>
      <c r="L56" s="8">
        <v>1</v>
      </c>
      <c r="M56" s="8">
        <v>24</v>
      </c>
      <c r="N56" s="8" t="s">
        <v>7</v>
      </c>
      <c r="O56" s="8" t="s">
        <v>7</v>
      </c>
      <c r="P56" s="8" t="s">
        <v>7</v>
      </c>
      <c r="Q56" s="8" t="s">
        <v>7</v>
      </c>
      <c r="R56" s="8" t="s">
        <v>7</v>
      </c>
      <c r="S56" s="8" t="s">
        <v>7</v>
      </c>
      <c r="T56" s="8">
        <v>8</v>
      </c>
      <c r="U56" s="8">
        <v>83</v>
      </c>
      <c r="V56" s="8" t="s">
        <v>7</v>
      </c>
      <c r="W56" s="8" t="s">
        <v>7</v>
      </c>
      <c r="X56" s="8" t="s">
        <v>7</v>
      </c>
      <c r="Y56" s="8" t="s">
        <v>7</v>
      </c>
      <c r="Z56" s="8" t="s">
        <v>7</v>
      </c>
      <c r="AA56" s="8" t="s">
        <v>7</v>
      </c>
      <c r="AB56" s="8" t="s">
        <v>7</v>
      </c>
      <c r="AC56" s="8" t="s">
        <v>7</v>
      </c>
      <c r="AD56" s="8" t="s">
        <v>7</v>
      </c>
      <c r="AE56" s="8" t="s">
        <v>7</v>
      </c>
      <c r="AF56" s="8" t="s">
        <v>7</v>
      </c>
      <c r="AG56" s="8" t="s">
        <v>7</v>
      </c>
      <c r="AH56" s="8" t="s">
        <v>7</v>
      </c>
      <c r="AI56" s="8" t="s">
        <v>7</v>
      </c>
      <c r="AJ56" s="8">
        <v>1</v>
      </c>
      <c r="AK56" s="8">
        <v>7</v>
      </c>
      <c r="AL56" s="8" t="s">
        <v>7</v>
      </c>
      <c r="AM56" s="8" t="s">
        <v>7</v>
      </c>
      <c r="AN56" s="8" t="s">
        <v>7</v>
      </c>
      <c r="AO56" s="8" t="s">
        <v>7</v>
      </c>
    </row>
    <row r="57" spans="1:41">
      <c r="A57" s="5" t="s">
        <v>254</v>
      </c>
      <c r="B57" s="8">
        <v>2</v>
      </c>
      <c r="C57" s="8">
        <v>10</v>
      </c>
      <c r="D57" s="8" t="s">
        <v>7</v>
      </c>
      <c r="E57" s="8" t="s">
        <v>7</v>
      </c>
      <c r="F57" s="8" t="s">
        <v>7</v>
      </c>
      <c r="G57" s="8" t="s">
        <v>7</v>
      </c>
      <c r="H57" s="8" t="s">
        <v>7</v>
      </c>
      <c r="I57" s="8" t="s">
        <v>7</v>
      </c>
      <c r="J57" s="8" t="s">
        <v>7</v>
      </c>
      <c r="K57" s="8" t="s">
        <v>7</v>
      </c>
      <c r="L57" s="8">
        <v>1</v>
      </c>
      <c r="M57" s="8">
        <v>2</v>
      </c>
      <c r="N57" s="8" t="s">
        <v>7</v>
      </c>
      <c r="O57" s="8" t="s">
        <v>7</v>
      </c>
      <c r="P57" s="8" t="s">
        <v>7</v>
      </c>
      <c r="Q57" s="8" t="s">
        <v>7</v>
      </c>
      <c r="R57" s="8" t="s">
        <v>7</v>
      </c>
      <c r="S57" s="8" t="s">
        <v>7</v>
      </c>
      <c r="T57" s="8">
        <v>1</v>
      </c>
      <c r="U57" s="8">
        <v>8</v>
      </c>
      <c r="V57" s="8" t="s">
        <v>7</v>
      </c>
      <c r="W57" s="8" t="s">
        <v>7</v>
      </c>
      <c r="X57" s="8" t="s">
        <v>7</v>
      </c>
      <c r="Y57" s="8" t="s">
        <v>7</v>
      </c>
      <c r="Z57" s="8" t="s">
        <v>7</v>
      </c>
      <c r="AA57" s="8" t="s">
        <v>7</v>
      </c>
      <c r="AB57" s="8" t="s">
        <v>7</v>
      </c>
      <c r="AC57" s="8" t="s">
        <v>7</v>
      </c>
      <c r="AD57" s="8" t="s">
        <v>7</v>
      </c>
      <c r="AE57" s="8" t="s">
        <v>7</v>
      </c>
      <c r="AF57" s="8" t="s">
        <v>7</v>
      </c>
      <c r="AG57" s="8" t="s">
        <v>7</v>
      </c>
      <c r="AH57" s="8" t="s">
        <v>7</v>
      </c>
      <c r="AI57" s="8" t="s">
        <v>7</v>
      </c>
      <c r="AJ57" s="8" t="s">
        <v>7</v>
      </c>
      <c r="AK57" s="8" t="s">
        <v>7</v>
      </c>
      <c r="AL57" s="8" t="s">
        <v>7</v>
      </c>
      <c r="AM57" s="8" t="s">
        <v>7</v>
      </c>
      <c r="AN57" s="8" t="s">
        <v>7</v>
      </c>
      <c r="AO57" s="8" t="s">
        <v>7</v>
      </c>
    </row>
    <row r="58" spans="1:41">
      <c r="A58" s="5" t="s">
        <v>255</v>
      </c>
      <c r="B58" s="8">
        <v>17</v>
      </c>
      <c r="C58" s="8">
        <v>112</v>
      </c>
      <c r="D58" s="8" t="s">
        <v>7</v>
      </c>
      <c r="E58" s="8" t="s">
        <v>7</v>
      </c>
      <c r="F58" s="8" t="s">
        <v>7</v>
      </c>
      <c r="G58" s="8" t="s">
        <v>7</v>
      </c>
      <c r="H58" s="8" t="s">
        <v>7</v>
      </c>
      <c r="I58" s="8" t="s">
        <v>7</v>
      </c>
      <c r="J58" s="8">
        <v>2</v>
      </c>
      <c r="K58" s="8">
        <v>10</v>
      </c>
      <c r="L58" s="8" t="s">
        <v>7</v>
      </c>
      <c r="M58" s="8" t="s">
        <v>7</v>
      </c>
      <c r="N58" s="8" t="s">
        <v>7</v>
      </c>
      <c r="O58" s="8" t="s">
        <v>7</v>
      </c>
      <c r="P58" s="8" t="s">
        <v>7</v>
      </c>
      <c r="Q58" s="8" t="s">
        <v>7</v>
      </c>
      <c r="R58" s="8" t="s">
        <v>7</v>
      </c>
      <c r="S58" s="8" t="s">
        <v>7</v>
      </c>
      <c r="T58" s="8">
        <v>5</v>
      </c>
      <c r="U58" s="8">
        <v>21</v>
      </c>
      <c r="V58" s="8" t="s">
        <v>7</v>
      </c>
      <c r="W58" s="8" t="s">
        <v>7</v>
      </c>
      <c r="X58" s="8">
        <v>1</v>
      </c>
      <c r="Y58" s="8">
        <v>3</v>
      </c>
      <c r="Z58" s="8">
        <v>2</v>
      </c>
      <c r="AA58" s="8">
        <v>20</v>
      </c>
      <c r="AB58" s="8">
        <v>1</v>
      </c>
      <c r="AC58" s="8">
        <v>18</v>
      </c>
      <c r="AD58" s="8">
        <v>2</v>
      </c>
      <c r="AE58" s="8">
        <v>16</v>
      </c>
      <c r="AF58" s="8">
        <v>1</v>
      </c>
      <c r="AG58" s="8">
        <v>17</v>
      </c>
      <c r="AH58" s="8" t="s">
        <v>7</v>
      </c>
      <c r="AI58" s="8" t="s">
        <v>7</v>
      </c>
      <c r="AJ58" s="8" t="s">
        <v>7</v>
      </c>
      <c r="AK58" s="8" t="s">
        <v>7</v>
      </c>
      <c r="AL58" s="8">
        <v>3</v>
      </c>
      <c r="AM58" s="8">
        <v>7</v>
      </c>
      <c r="AN58" s="8" t="s">
        <v>7</v>
      </c>
      <c r="AO58" s="8" t="s">
        <v>7</v>
      </c>
    </row>
    <row r="59" spans="1:41">
      <c r="A59" s="5" t="s">
        <v>248</v>
      </c>
      <c r="B59" s="8">
        <v>94</v>
      </c>
      <c r="C59" s="8">
        <v>2084</v>
      </c>
      <c r="D59" s="8" t="s">
        <v>7</v>
      </c>
      <c r="E59" s="8" t="s">
        <v>7</v>
      </c>
      <c r="F59" s="8" t="s">
        <v>7</v>
      </c>
      <c r="G59" s="8" t="s">
        <v>7</v>
      </c>
      <c r="H59" s="8">
        <v>1</v>
      </c>
      <c r="I59" s="8">
        <v>5</v>
      </c>
      <c r="J59" s="8">
        <v>9</v>
      </c>
      <c r="K59" s="8">
        <v>72</v>
      </c>
      <c r="L59" s="8">
        <v>4</v>
      </c>
      <c r="M59" s="8">
        <v>23</v>
      </c>
      <c r="N59" s="8" t="s">
        <v>7</v>
      </c>
      <c r="O59" s="8" t="s">
        <v>7</v>
      </c>
      <c r="P59" s="8" t="s">
        <v>7</v>
      </c>
      <c r="Q59" s="8" t="s">
        <v>7</v>
      </c>
      <c r="R59" s="8">
        <v>3</v>
      </c>
      <c r="S59" s="8">
        <v>38</v>
      </c>
      <c r="T59" s="8">
        <v>29</v>
      </c>
      <c r="U59" s="8">
        <v>221</v>
      </c>
      <c r="V59" s="8">
        <v>1</v>
      </c>
      <c r="W59" s="8">
        <v>5</v>
      </c>
      <c r="X59" s="8">
        <v>8</v>
      </c>
      <c r="Y59" s="8">
        <v>20</v>
      </c>
      <c r="Z59" s="8">
        <v>1</v>
      </c>
      <c r="AA59" s="8">
        <v>2</v>
      </c>
      <c r="AB59" s="8">
        <v>11</v>
      </c>
      <c r="AC59" s="8">
        <v>83</v>
      </c>
      <c r="AD59" s="8">
        <v>7</v>
      </c>
      <c r="AE59" s="8">
        <v>18</v>
      </c>
      <c r="AF59" s="8">
        <v>3</v>
      </c>
      <c r="AG59" s="8">
        <v>130</v>
      </c>
      <c r="AH59" s="8">
        <v>5</v>
      </c>
      <c r="AI59" s="8">
        <v>1432</v>
      </c>
      <c r="AJ59" s="8">
        <v>1</v>
      </c>
      <c r="AK59" s="8">
        <v>6</v>
      </c>
      <c r="AL59" s="8">
        <v>10</v>
      </c>
      <c r="AM59" s="8">
        <v>28</v>
      </c>
      <c r="AN59" s="8">
        <v>1</v>
      </c>
      <c r="AO59" s="8">
        <v>1</v>
      </c>
    </row>
    <row r="60" spans="1:41">
      <c r="A60" s="5" t="s">
        <v>249</v>
      </c>
      <c r="B60" s="8">
        <v>11</v>
      </c>
      <c r="C60" s="8">
        <v>93</v>
      </c>
      <c r="D60" s="8" t="s">
        <v>7</v>
      </c>
      <c r="E60" s="8" t="s">
        <v>7</v>
      </c>
      <c r="F60" s="8" t="s">
        <v>7</v>
      </c>
      <c r="G60" s="8" t="s">
        <v>7</v>
      </c>
      <c r="H60" s="8" t="s">
        <v>7</v>
      </c>
      <c r="I60" s="8" t="s">
        <v>7</v>
      </c>
      <c r="J60" s="8">
        <v>1</v>
      </c>
      <c r="K60" s="8">
        <v>4</v>
      </c>
      <c r="L60" s="8" t="s">
        <v>7</v>
      </c>
      <c r="M60" s="8" t="s">
        <v>7</v>
      </c>
      <c r="N60" s="8" t="s">
        <v>7</v>
      </c>
      <c r="O60" s="8" t="s">
        <v>7</v>
      </c>
      <c r="P60" s="8">
        <v>1</v>
      </c>
      <c r="Q60" s="8">
        <v>36</v>
      </c>
      <c r="R60" s="8" t="s">
        <v>7</v>
      </c>
      <c r="S60" s="8" t="s">
        <v>7</v>
      </c>
      <c r="T60" s="8">
        <v>5</v>
      </c>
      <c r="U60" s="8">
        <v>20</v>
      </c>
      <c r="V60" s="8" t="s">
        <v>7</v>
      </c>
      <c r="W60" s="8" t="s">
        <v>7</v>
      </c>
      <c r="X60" s="8" t="s">
        <v>7</v>
      </c>
      <c r="Y60" s="8" t="s">
        <v>7</v>
      </c>
      <c r="Z60" s="8" t="s">
        <v>7</v>
      </c>
      <c r="AA60" s="8" t="s">
        <v>7</v>
      </c>
      <c r="AB60" s="8" t="s">
        <v>7</v>
      </c>
      <c r="AC60" s="8" t="s">
        <v>7</v>
      </c>
      <c r="AD60" s="8">
        <v>3</v>
      </c>
      <c r="AE60" s="8">
        <v>8</v>
      </c>
      <c r="AF60" s="8" t="s">
        <v>7</v>
      </c>
      <c r="AG60" s="8" t="s">
        <v>7</v>
      </c>
      <c r="AH60" s="8" t="s">
        <v>7</v>
      </c>
      <c r="AI60" s="8" t="s">
        <v>7</v>
      </c>
      <c r="AJ60" s="8" t="s">
        <v>7</v>
      </c>
      <c r="AK60" s="8" t="s">
        <v>7</v>
      </c>
      <c r="AL60" s="8">
        <v>1</v>
      </c>
      <c r="AM60" s="8">
        <v>25</v>
      </c>
      <c r="AN60" s="8" t="s">
        <v>7</v>
      </c>
      <c r="AO60" s="8" t="s">
        <v>7</v>
      </c>
    </row>
    <row r="61" spans="1:41">
      <c r="A61" s="5" t="s">
        <v>250</v>
      </c>
      <c r="B61" s="8">
        <v>22</v>
      </c>
      <c r="C61" s="8">
        <v>139</v>
      </c>
      <c r="D61" s="8" t="s">
        <v>7</v>
      </c>
      <c r="E61" s="8" t="s">
        <v>7</v>
      </c>
      <c r="F61" s="8" t="s">
        <v>7</v>
      </c>
      <c r="G61" s="8" t="s">
        <v>7</v>
      </c>
      <c r="H61" s="8" t="s">
        <v>7</v>
      </c>
      <c r="I61" s="8" t="s">
        <v>7</v>
      </c>
      <c r="J61" s="8">
        <v>2</v>
      </c>
      <c r="K61" s="8">
        <v>26</v>
      </c>
      <c r="L61" s="8">
        <v>2</v>
      </c>
      <c r="M61" s="8">
        <v>33</v>
      </c>
      <c r="N61" s="8" t="s">
        <v>7</v>
      </c>
      <c r="O61" s="8" t="s">
        <v>7</v>
      </c>
      <c r="P61" s="8" t="s">
        <v>7</v>
      </c>
      <c r="Q61" s="8" t="s">
        <v>7</v>
      </c>
      <c r="R61" s="8">
        <v>5</v>
      </c>
      <c r="S61" s="8">
        <v>36</v>
      </c>
      <c r="T61" s="8">
        <v>6</v>
      </c>
      <c r="U61" s="8">
        <v>21</v>
      </c>
      <c r="V61" s="8" t="s">
        <v>7</v>
      </c>
      <c r="W61" s="8" t="s">
        <v>7</v>
      </c>
      <c r="X61" s="8">
        <v>3</v>
      </c>
      <c r="Y61" s="8">
        <v>4</v>
      </c>
      <c r="Z61" s="8" t="s">
        <v>7</v>
      </c>
      <c r="AA61" s="8" t="s">
        <v>7</v>
      </c>
      <c r="AB61" s="8" t="s">
        <v>7</v>
      </c>
      <c r="AC61" s="8" t="s">
        <v>7</v>
      </c>
      <c r="AD61" s="8">
        <v>2</v>
      </c>
      <c r="AE61" s="8">
        <v>15</v>
      </c>
      <c r="AF61" s="8" t="s">
        <v>7</v>
      </c>
      <c r="AG61" s="8" t="s">
        <v>7</v>
      </c>
      <c r="AH61" s="8" t="s">
        <v>7</v>
      </c>
      <c r="AI61" s="8" t="s">
        <v>7</v>
      </c>
      <c r="AJ61" s="8" t="s">
        <v>7</v>
      </c>
      <c r="AK61" s="8" t="s">
        <v>7</v>
      </c>
      <c r="AL61" s="8">
        <v>2</v>
      </c>
      <c r="AM61" s="8">
        <v>4</v>
      </c>
      <c r="AN61" s="8" t="s">
        <v>7</v>
      </c>
      <c r="AO61" s="8" t="s">
        <v>7</v>
      </c>
    </row>
    <row r="62" spans="1:41">
      <c r="A62" s="5" t="s">
        <v>251</v>
      </c>
      <c r="B62" s="8">
        <v>17</v>
      </c>
      <c r="C62" s="8">
        <v>108</v>
      </c>
      <c r="D62" s="8" t="s">
        <v>7</v>
      </c>
      <c r="E62" s="8" t="s">
        <v>7</v>
      </c>
      <c r="F62" s="8" t="s">
        <v>7</v>
      </c>
      <c r="G62" s="8" t="s">
        <v>7</v>
      </c>
      <c r="H62" s="8" t="s">
        <v>7</v>
      </c>
      <c r="I62" s="8" t="s">
        <v>7</v>
      </c>
      <c r="J62" s="8">
        <v>3</v>
      </c>
      <c r="K62" s="8">
        <v>19</v>
      </c>
      <c r="L62" s="8" t="s">
        <v>7</v>
      </c>
      <c r="M62" s="8" t="s">
        <v>7</v>
      </c>
      <c r="N62" s="8" t="s">
        <v>7</v>
      </c>
      <c r="O62" s="8" t="s">
        <v>7</v>
      </c>
      <c r="P62" s="8" t="s">
        <v>7</v>
      </c>
      <c r="Q62" s="8" t="s">
        <v>7</v>
      </c>
      <c r="R62" s="8" t="s">
        <v>7</v>
      </c>
      <c r="S62" s="8" t="s">
        <v>7</v>
      </c>
      <c r="T62" s="8">
        <v>4</v>
      </c>
      <c r="U62" s="8">
        <v>14</v>
      </c>
      <c r="V62" s="8" t="s">
        <v>7</v>
      </c>
      <c r="W62" s="8" t="s">
        <v>7</v>
      </c>
      <c r="X62" s="8" t="s">
        <v>7</v>
      </c>
      <c r="Y62" s="8" t="s">
        <v>7</v>
      </c>
      <c r="Z62" s="8" t="s">
        <v>7</v>
      </c>
      <c r="AA62" s="8" t="s">
        <v>7</v>
      </c>
      <c r="AB62" s="8">
        <v>1</v>
      </c>
      <c r="AC62" s="8">
        <v>35</v>
      </c>
      <c r="AD62" s="8">
        <v>5</v>
      </c>
      <c r="AE62" s="8">
        <v>13</v>
      </c>
      <c r="AF62" s="8">
        <v>1</v>
      </c>
      <c r="AG62" s="8">
        <v>1</v>
      </c>
      <c r="AH62" s="8">
        <v>3</v>
      </c>
      <c r="AI62" s="8">
        <v>26</v>
      </c>
      <c r="AJ62" s="8" t="s">
        <v>7</v>
      </c>
      <c r="AK62" s="8" t="s">
        <v>7</v>
      </c>
      <c r="AL62" s="8" t="s">
        <v>7</v>
      </c>
      <c r="AM62" s="8" t="s">
        <v>7</v>
      </c>
      <c r="AN62" s="8" t="s">
        <v>7</v>
      </c>
      <c r="AO62" s="8" t="s">
        <v>7</v>
      </c>
    </row>
    <row r="63" spans="1:41">
      <c r="A63" s="5" t="s">
        <v>252</v>
      </c>
      <c r="B63" s="8">
        <v>11</v>
      </c>
      <c r="C63" s="8">
        <v>90</v>
      </c>
      <c r="D63" s="8" t="s">
        <v>7</v>
      </c>
      <c r="E63" s="8" t="s">
        <v>7</v>
      </c>
      <c r="F63" s="8" t="s">
        <v>7</v>
      </c>
      <c r="G63" s="8" t="s">
        <v>7</v>
      </c>
      <c r="H63" s="8" t="s">
        <v>7</v>
      </c>
      <c r="I63" s="8" t="s">
        <v>7</v>
      </c>
      <c r="J63" s="8">
        <v>4</v>
      </c>
      <c r="K63" s="8">
        <v>15</v>
      </c>
      <c r="L63" s="8" t="s">
        <v>7</v>
      </c>
      <c r="M63" s="8" t="s">
        <v>7</v>
      </c>
      <c r="N63" s="8" t="s">
        <v>7</v>
      </c>
      <c r="O63" s="8" t="s">
        <v>7</v>
      </c>
      <c r="P63" s="8" t="s">
        <v>7</v>
      </c>
      <c r="Q63" s="8" t="s">
        <v>7</v>
      </c>
      <c r="R63" s="8">
        <v>1</v>
      </c>
      <c r="S63" s="8">
        <v>52</v>
      </c>
      <c r="T63" s="8">
        <v>4</v>
      </c>
      <c r="U63" s="8">
        <v>19</v>
      </c>
      <c r="V63" s="8">
        <v>1</v>
      </c>
      <c r="W63" s="8">
        <v>1</v>
      </c>
      <c r="X63" s="8" t="s">
        <v>7</v>
      </c>
      <c r="Y63" s="8" t="s">
        <v>7</v>
      </c>
      <c r="Z63" s="8" t="s">
        <v>7</v>
      </c>
      <c r="AA63" s="8" t="s">
        <v>7</v>
      </c>
      <c r="AB63" s="8" t="s">
        <v>7</v>
      </c>
      <c r="AC63" s="8" t="s">
        <v>7</v>
      </c>
      <c r="AD63" s="8" t="s">
        <v>7</v>
      </c>
      <c r="AE63" s="8" t="s">
        <v>7</v>
      </c>
      <c r="AF63" s="8">
        <v>1</v>
      </c>
      <c r="AG63" s="8">
        <v>3</v>
      </c>
      <c r="AH63" s="8" t="s">
        <v>7</v>
      </c>
      <c r="AI63" s="8" t="s">
        <v>7</v>
      </c>
      <c r="AJ63" s="8" t="s">
        <v>7</v>
      </c>
      <c r="AK63" s="8" t="s">
        <v>7</v>
      </c>
      <c r="AL63" s="8" t="s">
        <v>7</v>
      </c>
      <c r="AM63" s="8" t="s">
        <v>7</v>
      </c>
      <c r="AN63" s="8" t="s">
        <v>7</v>
      </c>
      <c r="AO63" s="8" t="s">
        <v>7</v>
      </c>
    </row>
    <row r="64" spans="1:41">
      <c r="A64" s="5" t="s">
        <v>253</v>
      </c>
      <c r="B64" s="8">
        <v>10</v>
      </c>
      <c r="C64" s="8">
        <v>63</v>
      </c>
      <c r="D64" s="8" t="s">
        <v>7</v>
      </c>
      <c r="E64" s="8" t="s">
        <v>7</v>
      </c>
      <c r="F64" s="8" t="s">
        <v>7</v>
      </c>
      <c r="G64" s="8" t="s">
        <v>7</v>
      </c>
      <c r="H64" s="8" t="s">
        <v>7</v>
      </c>
      <c r="I64" s="8" t="s">
        <v>7</v>
      </c>
      <c r="J64" s="8">
        <v>1</v>
      </c>
      <c r="K64" s="8">
        <v>1</v>
      </c>
      <c r="L64" s="8">
        <v>1</v>
      </c>
      <c r="M64" s="8">
        <v>1</v>
      </c>
      <c r="N64" s="8" t="s">
        <v>7</v>
      </c>
      <c r="O64" s="8" t="s">
        <v>7</v>
      </c>
      <c r="P64" s="8" t="s">
        <v>7</v>
      </c>
      <c r="Q64" s="8" t="s">
        <v>7</v>
      </c>
      <c r="R64" s="8">
        <v>1</v>
      </c>
      <c r="S64" s="8">
        <v>27</v>
      </c>
      <c r="T64" s="8">
        <v>1</v>
      </c>
      <c r="U64" s="8">
        <v>5</v>
      </c>
      <c r="V64" s="8" t="s">
        <v>7</v>
      </c>
      <c r="W64" s="8" t="s">
        <v>7</v>
      </c>
      <c r="X64" s="8">
        <v>2</v>
      </c>
      <c r="Y64" s="8">
        <v>8</v>
      </c>
      <c r="Z64" s="8" t="s">
        <v>7</v>
      </c>
      <c r="AA64" s="8" t="s">
        <v>7</v>
      </c>
      <c r="AB64" s="8" t="s">
        <v>7</v>
      </c>
      <c r="AC64" s="8" t="s">
        <v>7</v>
      </c>
      <c r="AD64" s="8">
        <v>1</v>
      </c>
      <c r="AE64" s="8">
        <v>2</v>
      </c>
      <c r="AF64" s="8" t="s">
        <v>7</v>
      </c>
      <c r="AG64" s="8" t="s">
        <v>7</v>
      </c>
      <c r="AH64" s="8">
        <v>2</v>
      </c>
      <c r="AI64" s="8">
        <v>16</v>
      </c>
      <c r="AJ64" s="8" t="s">
        <v>7</v>
      </c>
      <c r="AK64" s="8" t="s">
        <v>7</v>
      </c>
      <c r="AL64" s="8">
        <v>1</v>
      </c>
      <c r="AM64" s="8">
        <v>3</v>
      </c>
      <c r="AN64" s="8" t="s">
        <v>7</v>
      </c>
      <c r="AO64" s="8" t="s">
        <v>7</v>
      </c>
    </row>
    <row r="65" spans="1:41">
      <c r="A65" s="5" t="s">
        <v>290</v>
      </c>
      <c r="B65" s="8">
        <v>33</v>
      </c>
      <c r="C65" s="8">
        <v>319</v>
      </c>
      <c r="D65" s="8">
        <v>1</v>
      </c>
      <c r="E65" s="8">
        <v>9</v>
      </c>
      <c r="F65" s="8" t="s">
        <v>7</v>
      </c>
      <c r="G65" s="8" t="s">
        <v>7</v>
      </c>
      <c r="H65" s="8" t="s">
        <v>7</v>
      </c>
      <c r="I65" s="8" t="s">
        <v>7</v>
      </c>
      <c r="J65" s="8">
        <v>8</v>
      </c>
      <c r="K65" s="8">
        <v>86</v>
      </c>
      <c r="L65" s="8">
        <v>3</v>
      </c>
      <c r="M65" s="8">
        <v>14</v>
      </c>
      <c r="N65" s="8" t="s">
        <v>7</v>
      </c>
      <c r="O65" s="8" t="s">
        <v>7</v>
      </c>
      <c r="P65" s="8" t="s">
        <v>7</v>
      </c>
      <c r="Q65" s="8" t="s">
        <v>7</v>
      </c>
      <c r="R65" s="8" t="s">
        <v>7</v>
      </c>
      <c r="S65" s="8" t="s">
        <v>7</v>
      </c>
      <c r="T65" s="8">
        <v>3</v>
      </c>
      <c r="U65" s="8">
        <v>19</v>
      </c>
      <c r="V65" s="8" t="s">
        <v>7</v>
      </c>
      <c r="W65" s="8" t="s">
        <v>7</v>
      </c>
      <c r="X65" s="8">
        <v>3</v>
      </c>
      <c r="Y65" s="8">
        <v>6</v>
      </c>
      <c r="Z65" s="8">
        <v>1</v>
      </c>
      <c r="AA65" s="8">
        <v>8</v>
      </c>
      <c r="AB65" s="8">
        <v>2</v>
      </c>
      <c r="AC65" s="8">
        <v>6</v>
      </c>
      <c r="AD65" s="8">
        <v>1</v>
      </c>
      <c r="AE65" s="8">
        <v>1</v>
      </c>
      <c r="AF65" s="8">
        <v>2</v>
      </c>
      <c r="AG65" s="8">
        <v>55</v>
      </c>
      <c r="AH65" s="8">
        <v>6</v>
      </c>
      <c r="AI65" s="8">
        <v>104</v>
      </c>
      <c r="AJ65" s="8" t="s">
        <v>7</v>
      </c>
      <c r="AK65" s="8" t="s">
        <v>7</v>
      </c>
      <c r="AL65" s="8">
        <v>3</v>
      </c>
      <c r="AM65" s="8">
        <v>11</v>
      </c>
      <c r="AN65" s="8" t="s">
        <v>7</v>
      </c>
      <c r="AO65" s="8" t="s">
        <v>7</v>
      </c>
    </row>
    <row r="66" spans="1:41">
      <c r="A66" s="5" t="s">
        <v>291</v>
      </c>
      <c r="B66" s="8">
        <v>68</v>
      </c>
      <c r="C66" s="8">
        <v>723</v>
      </c>
      <c r="D66" s="8" t="s">
        <v>7</v>
      </c>
      <c r="E66" s="8" t="s">
        <v>7</v>
      </c>
      <c r="F66" s="8" t="s">
        <v>7</v>
      </c>
      <c r="G66" s="8" t="s">
        <v>7</v>
      </c>
      <c r="H66" s="8" t="s">
        <v>7</v>
      </c>
      <c r="I66" s="8" t="s">
        <v>7</v>
      </c>
      <c r="J66" s="8">
        <v>4</v>
      </c>
      <c r="K66" s="8">
        <v>25</v>
      </c>
      <c r="L66" s="8">
        <v>3</v>
      </c>
      <c r="M66" s="8">
        <v>21</v>
      </c>
      <c r="N66" s="8" t="s">
        <v>7</v>
      </c>
      <c r="O66" s="8" t="s">
        <v>7</v>
      </c>
      <c r="P66" s="8" t="s">
        <v>7</v>
      </c>
      <c r="Q66" s="8" t="s">
        <v>7</v>
      </c>
      <c r="R66" s="8">
        <v>1</v>
      </c>
      <c r="S66" s="8">
        <v>4</v>
      </c>
      <c r="T66" s="8">
        <v>23</v>
      </c>
      <c r="U66" s="8">
        <v>244</v>
      </c>
      <c r="V66" s="8">
        <v>4</v>
      </c>
      <c r="W66" s="8">
        <v>5</v>
      </c>
      <c r="X66" s="8">
        <v>5</v>
      </c>
      <c r="Y66" s="8">
        <v>14</v>
      </c>
      <c r="Z66" s="8">
        <v>4</v>
      </c>
      <c r="AA66" s="8">
        <v>17</v>
      </c>
      <c r="AB66" s="8">
        <v>12</v>
      </c>
      <c r="AC66" s="8">
        <v>302</v>
      </c>
      <c r="AD66" s="8">
        <v>8</v>
      </c>
      <c r="AE66" s="8">
        <v>79</v>
      </c>
      <c r="AF66" s="8">
        <v>1</v>
      </c>
      <c r="AG66" s="8">
        <v>6</v>
      </c>
      <c r="AH66" s="8">
        <v>1</v>
      </c>
      <c r="AI66" s="8">
        <v>2</v>
      </c>
      <c r="AJ66" s="8" t="s">
        <v>7</v>
      </c>
      <c r="AK66" s="8" t="s">
        <v>7</v>
      </c>
      <c r="AL66" s="8">
        <v>2</v>
      </c>
      <c r="AM66" s="8">
        <v>4</v>
      </c>
      <c r="AN66" s="8" t="s">
        <v>7</v>
      </c>
      <c r="AO66" s="8" t="s">
        <v>7</v>
      </c>
    </row>
    <row r="67" spans="1:41">
      <c r="A67" s="5" t="s">
        <v>292</v>
      </c>
      <c r="B67" s="8">
        <v>53</v>
      </c>
      <c r="C67" s="8">
        <v>412</v>
      </c>
      <c r="D67" s="8" t="s">
        <v>7</v>
      </c>
      <c r="E67" s="8" t="s">
        <v>7</v>
      </c>
      <c r="F67" s="8" t="s">
        <v>7</v>
      </c>
      <c r="G67" s="8" t="s">
        <v>7</v>
      </c>
      <c r="H67" s="8" t="s">
        <v>7</v>
      </c>
      <c r="I67" s="8" t="s">
        <v>7</v>
      </c>
      <c r="J67" s="8">
        <v>9</v>
      </c>
      <c r="K67" s="8">
        <v>27</v>
      </c>
      <c r="L67" s="8">
        <v>3</v>
      </c>
      <c r="M67" s="8">
        <v>21</v>
      </c>
      <c r="N67" s="8" t="s">
        <v>7</v>
      </c>
      <c r="O67" s="8" t="s">
        <v>7</v>
      </c>
      <c r="P67" s="8" t="s">
        <v>7</v>
      </c>
      <c r="Q67" s="8" t="s">
        <v>7</v>
      </c>
      <c r="R67" s="8" t="s">
        <v>7</v>
      </c>
      <c r="S67" s="8" t="s">
        <v>7</v>
      </c>
      <c r="T67" s="8">
        <v>17</v>
      </c>
      <c r="U67" s="8">
        <v>147</v>
      </c>
      <c r="V67" s="8" t="s">
        <v>7</v>
      </c>
      <c r="W67" s="8" t="s">
        <v>7</v>
      </c>
      <c r="X67" s="8">
        <v>4</v>
      </c>
      <c r="Y67" s="8">
        <v>12</v>
      </c>
      <c r="Z67" s="8" t="s">
        <v>7</v>
      </c>
      <c r="AA67" s="8" t="s">
        <v>7</v>
      </c>
      <c r="AB67" s="8">
        <v>6</v>
      </c>
      <c r="AC67" s="8">
        <v>44</v>
      </c>
      <c r="AD67" s="8">
        <v>6</v>
      </c>
      <c r="AE67" s="8">
        <v>41</v>
      </c>
      <c r="AF67" s="8">
        <v>2</v>
      </c>
      <c r="AG67" s="8">
        <v>40</v>
      </c>
      <c r="AH67" s="8">
        <v>3</v>
      </c>
      <c r="AI67" s="8">
        <v>55</v>
      </c>
      <c r="AJ67" s="8">
        <v>1</v>
      </c>
      <c r="AK67" s="8">
        <v>7</v>
      </c>
      <c r="AL67" s="8">
        <v>2</v>
      </c>
      <c r="AM67" s="8">
        <v>18</v>
      </c>
      <c r="AN67" s="8" t="s">
        <v>7</v>
      </c>
      <c r="AO67" s="8" t="s">
        <v>7</v>
      </c>
    </row>
    <row r="68" spans="1:41">
      <c r="A68" s="5" t="s">
        <v>293</v>
      </c>
      <c r="B68" s="8">
        <v>31</v>
      </c>
      <c r="C68" s="8">
        <v>167</v>
      </c>
      <c r="D68" s="8" t="s">
        <v>7</v>
      </c>
      <c r="E68" s="8" t="s">
        <v>7</v>
      </c>
      <c r="F68" s="8" t="s">
        <v>7</v>
      </c>
      <c r="G68" s="8" t="s">
        <v>7</v>
      </c>
      <c r="H68" s="8" t="s">
        <v>7</v>
      </c>
      <c r="I68" s="8" t="s">
        <v>7</v>
      </c>
      <c r="J68" s="8">
        <v>2</v>
      </c>
      <c r="K68" s="8">
        <v>53</v>
      </c>
      <c r="L68" s="8">
        <v>2</v>
      </c>
      <c r="M68" s="8">
        <v>4</v>
      </c>
      <c r="N68" s="8" t="s">
        <v>7</v>
      </c>
      <c r="O68" s="8" t="s">
        <v>7</v>
      </c>
      <c r="P68" s="8" t="s">
        <v>7</v>
      </c>
      <c r="Q68" s="8" t="s">
        <v>7</v>
      </c>
      <c r="R68" s="8" t="s">
        <v>7</v>
      </c>
      <c r="S68" s="8" t="s">
        <v>7</v>
      </c>
      <c r="T68" s="8">
        <v>8</v>
      </c>
      <c r="U68" s="8">
        <v>47</v>
      </c>
      <c r="V68" s="8">
        <v>1</v>
      </c>
      <c r="W68" s="8">
        <v>2</v>
      </c>
      <c r="X68" s="8">
        <v>4</v>
      </c>
      <c r="Y68" s="8">
        <v>11</v>
      </c>
      <c r="Z68" s="8">
        <v>2</v>
      </c>
      <c r="AA68" s="8">
        <v>5</v>
      </c>
      <c r="AB68" s="8">
        <v>2</v>
      </c>
      <c r="AC68" s="8">
        <v>3</v>
      </c>
      <c r="AD68" s="8">
        <v>4</v>
      </c>
      <c r="AE68" s="8">
        <v>8</v>
      </c>
      <c r="AF68" s="8">
        <v>2</v>
      </c>
      <c r="AG68" s="8">
        <v>3</v>
      </c>
      <c r="AH68" s="8">
        <v>3</v>
      </c>
      <c r="AI68" s="8">
        <v>21</v>
      </c>
      <c r="AJ68" s="8" t="s">
        <v>7</v>
      </c>
      <c r="AK68" s="8" t="s">
        <v>7</v>
      </c>
      <c r="AL68" s="8">
        <v>1</v>
      </c>
      <c r="AM68" s="8">
        <v>10</v>
      </c>
      <c r="AN68" s="8" t="s">
        <v>7</v>
      </c>
      <c r="AO68" s="8" t="s">
        <v>7</v>
      </c>
    </row>
    <row r="69" spans="1:41">
      <c r="A69" s="5" t="s">
        <v>294</v>
      </c>
      <c r="B69" s="8">
        <v>14</v>
      </c>
      <c r="C69" s="8">
        <v>82</v>
      </c>
      <c r="D69" s="8" t="s">
        <v>7</v>
      </c>
      <c r="E69" s="8" t="s">
        <v>7</v>
      </c>
      <c r="F69" s="8" t="s">
        <v>7</v>
      </c>
      <c r="G69" s="8" t="s">
        <v>7</v>
      </c>
      <c r="H69" s="8" t="s">
        <v>7</v>
      </c>
      <c r="I69" s="8" t="s">
        <v>7</v>
      </c>
      <c r="J69" s="8">
        <v>3</v>
      </c>
      <c r="K69" s="8">
        <v>11</v>
      </c>
      <c r="L69" s="8" t="s">
        <v>7</v>
      </c>
      <c r="M69" s="8" t="s">
        <v>7</v>
      </c>
      <c r="N69" s="8" t="s">
        <v>7</v>
      </c>
      <c r="O69" s="8" t="s">
        <v>7</v>
      </c>
      <c r="P69" s="8" t="s">
        <v>7</v>
      </c>
      <c r="Q69" s="8" t="s">
        <v>7</v>
      </c>
      <c r="R69" s="8" t="s">
        <v>7</v>
      </c>
      <c r="S69" s="8" t="s">
        <v>7</v>
      </c>
      <c r="T69" s="8">
        <v>4</v>
      </c>
      <c r="U69" s="8">
        <v>42</v>
      </c>
      <c r="V69" s="8" t="s">
        <v>7</v>
      </c>
      <c r="W69" s="8" t="s">
        <v>7</v>
      </c>
      <c r="X69" s="8">
        <v>2</v>
      </c>
      <c r="Y69" s="8">
        <v>16</v>
      </c>
      <c r="Z69" s="8" t="s">
        <v>7</v>
      </c>
      <c r="AA69" s="8" t="s">
        <v>7</v>
      </c>
      <c r="AB69" s="8">
        <v>2</v>
      </c>
      <c r="AC69" s="8">
        <v>8</v>
      </c>
      <c r="AD69" s="8">
        <v>3</v>
      </c>
      <c r="AE69" s="8">
        <v>5</v>
      </c>
      <c r="AF69" s="8" t="s">
        <v>7</v>
      </c>
      <c r="AG69" s="8" t="s">
        <v>7</v>
      </c>
      <c r="AH69" s="8" t="s">
        <v>7</v>
      </c>
      <c r="AI69" s="8" t="s">
        <v>7</v>
      </c>
      <c r="AJ69" s="8" t="s">
        <v>7</v>
      </c>
      <c r="AK69" s="8" t="s">
        <v>7</v>
      </c>
      <c r="AL69" s="8" t="s">
        <v>7</v>
      </c>
      <c r="AM69" s="8" t="s">
        <v>7</v>
      </c>
      <c r="AN69" s="8" t="s">
        <v>7</v>
      </c>
      <c r="AO69" s="8" t="s">
        <v>7</v>
      </c>
    </row>
    <row r="70" spans="1:41">
      <c r="A70" s="5" t="s">
        <v>268</v>
      </c>
      <c r="B70" s="8">
        <v>19</v>
      </c>
      <c r="C70" s="8">
        <v>79</v>
      </c>
      <c r="D70" s="8" t="s">
        <v>7</v>
      </c>
      <c r="E70" s="8" t="s">
        <v>7</v>
      </c>
      <c r="F70" s="8" t="s">
        <v>7</v>
      </c>
      <c r="G70" s="8" t="s">
        <v>7</v>
      </c>
      <c r="H70" s="8" t="s">
        <v>7</v>
      </c>
      <c r="I70" s="8" t="s">
        <v>7</v>
      </c>
      <c r="J70" s="8">
        <v>4</v>
      </c>
      <c r="K70" s="8">
        <v>27</v>
      </c>
      <c r="L70" s="8" t="s">
        <v>7</v>
      </c>
      <c r="M70" s="8" t="s">
        <v>7</v>
      </c>
      <c r="N70" s="8" t="s">
        <v>7</v>
      </c>
      <c r="O70" s="8" t="s">
        <v>7</v>
      </c>
      <c r="P70" s="8">
        <v>1</v>
      </c>
      <c r="Q70" s="8">
        <v>4</v>
      </c>
      <c r="R70" s="8" t="s">
        <v>7</v>
      </c>
      <c r="S70" s="8" t="s">
        <v>7</v>
      </c>
      <c r="T70" s="8">
        <v>3</v>
      </c>
      <c r="U70" s="8">
        <v>13</v>
      </c>
      <c r="V70" s="8" t="s">
        <v>7</v>
      </c>
      <c r="W70" s="8" t="s">
        <v>7</v>
      </c>
      <c r="X70" s="8">
        <v>2</v>
      </c>
      <c r="Y70" s="8">
        <v>4</v>
      </c>
      <c r="Z70" s="8">
        <v>2</v>
      </c>
      <c r="AA70" s="8">
        <v>4</v>
      </c>
      <c r="AB70" s="8">
        <v>2</v>
      </c>
      <c r="AC70" s="8">
        <v>14</v>
      </c>
      <c r="AD70" s="8">
        <v>3</v>
      </c>
      <c r="AE70" s="8">
        <v>4</v>
      </c>
      <c r="AF70" s="8" t="s">
        <v>7</v>
      </c>
      <c r="AG70" s="8" t="s">
        <v>7</v>
      </c>
      <c r="AH70" s="8">
        <v>1</v>
      </c>
      <c r="AI70" s="8">
        <v>3</v>
      </c>
      <c r="AJ70" s="8">
        <v>1</v>
      </c>
      <c r="AK70" s="8">
        <v>6</v>
      </c>
      <c r="AL70" s="8" t="s">
        <v>7</v>
      </c>
      <c r="AM70" s="8" t="s">
        <v>7</v>
      </c>
      <c r="AN70" s="8" t="s">
        <v>7</v>
      </c>
      <c r="AO70" s="8" t="s">
        <v>7</v>
      </c>
    </row>
    <row r="71" spans="1:41">
      <c r="A71" s="5" t="s">
        <v>269</v>
      </c>
      <c r="B71" s="8">
        <v>10</v>
      </c>
      <c r="C71" s="8">
        <v>89</v>
      </c>
      <c r="D71" s="8" t="s">
        <v>7</v>
      </c>
      <c r="E71" s="8" t="s">
        <v>7</v>
      </c>
      <c r="F71" s="8" t="s">
        <v>7</v>
      </c>
      <c r="G71" s="8" t="s">
        <v>7</v>
      </c>
      <c r="H71" s="8" t="s">
        <v>7</v>
      </c>
      <c r="I71" s="8" t="s">
        <v>7</v>
      </c>
      <c r="J71" s="8">
        <v>1</v>
      </c>
      <c r="K71" s="8">
        <v>7</v>
      </c>
      <c r="L71" s="8" t="s">
        <v>7</v>
      </c>
      <c r="M71" s="8" t="s">
        <v>7</v>
      </c>
      <c r="N71" s="8" t="s">
        <v>7</v>
      </c>
      <c r="O71" s="8" t="s">
        <v>7</v>
      </c>
      <c r="P71" s="8" t="s">
        <v>7</v>
      </c>
      <c r="Q71" s="8" t="s">
        <v>7</v>
      </c>
      <c r="R71" s="8" t="s">
        <v>7</v>
      </c>
      <c r="S71" s="8" t="s">
        <v>7</v>
      </c>
      <c r="T71" s="8">
        <v>3</v>
      </c>
      <c r="U71" s="8">
        <v>31</v>
      </c>
      <c r="V71" s="8" t="s">
        <v>7</v>
      </c>
      <c r="W71" s="8" t="s">
        <v>7</v>
      </c>
      <c r="X71" s="8" t="s">
        <v>7</v>
      </c>
      <c r="Y71" s="8" t="s">
        <v>7</v>
      </c>
      <c r="Z71" s="8" t="s">
        <v>7</v>
      </c>
      <c r="AA71" s="8" t="s">
        <v>7</v>
      </c>
      <c r="AB71" s="8">
        <v>1</v>
      </c>
      <c r="AC71" s="8">
        <v>2</v>
      </c>
      <c r="AD71" s="8">
        <v>1</v>
      </c>
      <c r="AE71" s="8">
        <v>2</v>
      </c>
      <c r="AF71" s="8">
        <v>2</v>
      </c>
      <c r="AG71" s="8">
        <v>33</v>
      </c>
      <c r="AH71" s="8">
        <v>2</v>
      </c>
      <c r="AI71" s="8">
        <v>14</v>
      </c>
      <c r="AJ71" s="8" t="s">
        <v>7</v>
      </c>
      <c r="AK71" s="8" t="s">
        <v>7</v>
      </c>
      <c r="AL71" s="8" t="s">
        <v>7</v>
      </c>
      <c r="AM71" s="8" t="s">
        <v>7</v>
      </c>
      <c r="AN71" s="8" t="s">
        <v>7</v>
      </c>
      <c r="AO71" s="8" t="s">
        <v>7</v>
      </c>
    </row>
    <row r="72" spans="1:41">
      <c r="A72" s="5" t="s">
        <v>270</v>
      </c>
      <c r="B72" s="8">
        <v>4</v>
      </c>
      <c r="C72" s="8">
        <v>149</v>
      </c>
      <c r="D72" s="8" t="s">
        <v>7</v>
      </c>
      <c r="E72" s="8" t="s">
        <v>7</v>
      </c>
      <c r="F72" s="8" t="s">
        <v>7</v>
      </c>
      <c r="G72" s="8" t="s">
        <v>7</v>
      </c>
      <c r="H72" s="8" t="s">
        <v>7</v>
      </c>
      <c r="I72" s="8" t="s">
        <v>7</v>
      </c>
      <c r="J72" s="8" t="s">
        <v>7</v>
      </c>
      <c r="K72" s="8" t="s">
        <v>7</v>
      </c>
      <c r="L72" s="8" t="s">
        <v>7</v>
      </c>
      <c r="M72" s="8" t="s">
        <v>7</v>
      </c>
      <c r="N72" s="8" t="s">
        <v>7</v>
      </c>
      <c r="O72" s="8" t="s">
        <v>7</v>
      </c>
      <c r="P72" s="8" t="s">
        <v>7</v>
      </c>
      <c r="Q72" s="8" t="s">
        <v>7</v>
      </c>
      <c r="R72" s="8" t="s">
        <v>7</v>
      </c>
      <c r="S72" s="8" t="s">
        <v>7</v>
      </c>
      <c r="T72" s="8" t="s">
        <v>7</v>
      </c>
      <c r="U72" s="8" t="s">
        <v>7</v>
      </c>
      <c r="V72" s="8" t="s">
        <v>7</v>
      </c>
      <c r="W72" s="8" t="s">
        <v>7</v>
      </c>
      <c r="X72" s="8" t="s">
        <v>7</v>
      </c>
      <c r="Y72" s="8" t="s">
        <v>7</v>
      </c>
      <c r="Z72" s="8" t="s">
        <v>7</v>
      </c>
      <c r="AA72" s="8" t="s">
        <v>7</v>
      </c>
      <c r="AB72" s="8">
        <v>1</v>
      </c>
      <c r="AC72" s="8">
        <v>10</v>
      </c>
      <c r="AD72" s="8" t="s">
        <v>7</v>
      </c>
      <c r="AE72" s="8" t="s">
        <v>7</v>
      </c>
      <c r="AF72" s="8">
        <v>2</v>
      </c>
      <c r="AG72" s="8">
        <v>125</v>
      </c>
      <c r="AH72" s="8" t="s">
        <v>7</v>
      </c>
      <c r="AI72" s="8" t="s">
        <v>7</v>
      </c>
      <c r="AJ72" s="8" t="s">
        <v>7</v>
      </c>
      <c r="AK72" s="8" t="s">
        <v>7</v>
      </c>
      <c r="AL72" s="8">
        <v>1</v>
      </c>
      <c r="AM72" s="8">
        <v>14</v>
      </c>
      <c r="AN72" s="8" t="s">
        <v>7</v>
      </c>
      <c r="AO72" s="8" t="s">
        <v>7</v>
      </c>
    </row>
    <row r="73" spans="1:41">
      <c r="A73" s="5" t="s">
        <v>271</v>
      </c>
      <c r="B73" s="8">
        <v>6</v>
      </c>
      <c r="C73" s="8">
        <v>15</v>
      </c>
      <c r="D73" s="8" t="s">
        <v>7</v>
      </c>
      <c r="E73" s="8" t="s">
        <v>7</v>
      </c>
      <c r="F73" s="8" t="s">
        <v>7</v>
      </c>
      <c r="G73" s="8" t="s">
        <v>7</v>
      </c>
      <c r="H73" s="8" t="s">
        <v>7</v>
      </c>
      <c r="I73" s="8" t="s">
        <v>7</v>
      </c>
      <c r="J73" s="8">
        <v>1</v>
      </c>
      <c r="K73" s="8">
        <v>4</v>
      </c>
      <c r="L73" s="8" t="s">
        <v>7</v>
      </c>
      <c r="M73" s="8" t="s">
        <v>7</v>
      </c>
      <c r="N73" s="8" t="s">
        <v>7</v>
      </c>
      <c r="O73" s="8" t="s">
        <v>7</v>
      </c>
      <c r="P73" s="8">
        <v>1</v>
      </c>
      <c r="Q73" s="8">
        <v>2</v>
      </c>
      <c r="R73" s="8" t="s">
        <v>7</v>
      </c>
      <c r="S73" s="8" t="s">
        <v>7</v>
      </c>
      <c r="T73" s="8">
        <v>2</v>
      </c>
      <c r="U73" s="8">
        <v>4</v>
      </c>
      <c r="V73" s="8" t="s">
        <v>7</v>
      </c>
      <c r="W73" s="8" t="s">
        <v>7</v>
      </c>
      <c r="X73" s="8" t="s">
        <v>7</v>
      </c>
      <c r="Y73" s="8" t="s">
        <v>7</v>
      </c>
      <c r="Z73" s="8">
        <v>1</v>
      </c>
      <c r="AA73" s="8">
        <v>4</v>
      </c>
      <c r="AB73" s="8" t="s">
        <v>7</v>
      </c>
      <c r="AC73" s="8" t="s">
        <v>7</v>
      </c>
      <c r="AD73" s="8" t="s">
        <v>7</v>
      </c>
      <c r="AE73" s="8" t="s">
        <v>7</v>
      </c>
      <c r="AF73" s="8" t="s">
        <v>7</v>
      </c>
      <c r="AG73" s="8" t="s">
        <v>7</v>
      </c>
      <c r="AH73" s="8" t="s">
        <v>7</v>
      </c>
      <c r="AI73" s="8" t="s">
        <v>7</v>
      </c>
      <c r="AJ73" s="8" t="s">
        <v>7</v>
      </c>
      <c r="AK73" s="8" t="s">
        <v>7</v>
      </c>
      <c r="AL73" s="8">
        <v>1</v>
      </c>
      <c r="AM73" s="8">
        <v>1</v>
      </c>
      <c r="AN73" s="8" t="s">
        <v>7</v>
      </c>
      <c r="AO73" s="8" t="s">
        <v>7</v>
      </c>
    </row>
    <row r="74" spans="1:41">
      <c r="A74" s="5" t="s">
        <v>272</v>
      </c>
      <c r="B74" s="8">
        <v>27</v>
      </c>
      <c r="C74" s="8">
        <v>158</v>
      </c>
      <c r="D74" s="8">
        <v>2</v>
      </c>
      <c r="E74" s="8">
        <v>12</v>
      </c>
      <c r="F74" s="8" t="s">
        <v>7</v>
      </c>
      <c r="G74" s="8" t="s">
        <v>7</v>
      </c>
      <c r="H74" s="8" t="s">
        <v>7</v>
      </c>
      <c r="I74" s="8" t="s">
        <v>7</v>
      </c>
      <c r="J74" s="8">
        <v>5</v>
      </c>
      <c r="K74" s="8">
        <v>19</v>
      </c>
      <c r="L74" s="8" t="s">
        <v>7</v>
      </c>
      <c r="M74" s="8" t="s">
        <v>7</v>
      </c>
      <c r="N74" s="8" t="s">
        <v>7</v>
      </c>
      <c r="O74" s="8" t="s">
        <v>7</v>
      </c>
      <c r="P74" s="8" t="s">
        <v>7</v>
      </c>
      <c r="Q74" s="8" t="s">
        <v>7</v>
      </c>
      <c r="R74" s="8" t="s">
        <v>7</v>
      </c>
      <c r="S74" s="8" t="s">
        <v>7</v>
      </c>
      <c r="T74" s="8">
        <v>5</v>
      </c>
      <c r="U74" s="8">
        <v>11</v>
      </c>
      <c r="V74" s="8" t="s">
        <v>7</v>
      </c>
      <c r="W74" s="8" t="s">
        <v>7</v>
      </c>
      <c r="X74" s="8" t="s">
        <v>7</v>
      </c>
      <c r="Y74" s="8" t="s">
        <v>7</v>
      </c>
      <c r="Z74" s="8">
        <v>1</v>
      </c>
      <c r="AA74" s="8">
        <v>2</v>
      </c>
      <c r="AB74" s="8">
        <v>4</v>
      </c>
      <c r="AC74" s="8">
        <v>19</v>
      </c>
      <c r="AD74" s="8">
        <v>2</v>
      </c>
      <c r="AE74" s="8">
        <v>3</v>
      </c>
      <c r="AF74" s="8">
        <v>3</v>
      </c>
      <c r="AG74" s="8">
        <v>9</v>
      </c>
      <c r="AH74" s="8">
        <v>3</v>
      </c>
      <c r="AI74" s="8">
        <v>46</v>
      </c>
      <c r="AJ74" s="8" t="s">
        <v>7</v>
      </c>
      <c r="AK74" s="8" t="s">
        <v>7</v>
      </c>
      <c r="AL74" s="8">
        <v>2</v>
      </c>
      <c r="AM74" s="8">
        <v>37</v>
      </c>
      <c r="AN74" s="8" t="s">
        <v>7</v>
      </c>
      <c r="AO74" s="8" t="s">
        <v>7</v>
      </c>
    </row>
    <row r="75" spans="1:41">
      <c r="A75" s="5" t="s">
        <v>356</v>
      </c>
      <c r="B75" s="8">
        <v>61</v>
      </c>
      <c r="C75" s="8">
        <v>384</v>
      </c>
      <c r="D75" s="8" t="s">
        <v>7</v>
      </c>
      <c r="E75" s="8" t="s">
        <v>7</v>
      </c>
      <c r="F75" s="8" t="s">
        <v>7</v>
      </c>
      <c r="G75" s="8" t="s">
        <v>7</v>
      </c>
      <c r="H75" s="8" t="s">
        <v>7</v>
      </c>
      <c r="I75" s="8" t="s">
        <v>7</v>
      </c>
      <c r="J75" s="8">
        <v>4</v>
      </c>
      <c r="K75" s="8">
        <v>10</v>
      </c>
      <c r="L75" s="8" t="s">
        <v>7</v>
      </c>
      <c r="M75" s="8" t="s">
        <v>7</v>
      </c>
      <c r="N75" s="8" t="s">
        <v>7</v>
      </c>
      <c r="O75" s="8" t="s">
        <v>7</v>
      </c>
      <c r="P75" s="8" t="s">
        <v>7</v>
      </c>
      <c r="Q75" s="8" t="s">
        <v>7</v>
      </c>
      <c r="R75" s="8" t="s">
        <v>7</v>
      </c>
      <c r="S75" s="8" t="s">
        <v>7</v>
      </c>
      <c r="T75" s="8">
        <v>7</v>
      </c>
      <c r="U75" s="8">
        <v>18</v>
      </c>
      <c r="V75" s="8" t="s">
        <v>7</v>
      </c>
      <c r="W75" s="8" t="s">
        <v>7</v>
      </c>
      <c r="X75" s="8">
        <v>4</v>
      </c>
      <c r="Y75" s="8">
        <v>14</v>
      </c>
      <c r="Z75" s="8">
        <v>1</v>
      </c>
      <c r="AA75" s="8">
        <v>6</v>
      </c>
      <c r="AB75" s="8">
        <v>28</v>
      </c>
      <c r="AC75" s="8">
        <v>214</v>
      </c>
      <c r="AD75" s="8">
        <v>9</v>
      </c>
      <c r="AE75" s="8">
        <v>24</v>
      </c>
      <c r="AF75" s="8">
        <v>4</v>
      </c>
      <c r="AG75" s="8">
        <v>48</v>
      </c>
      <c r="AH75" s="8">
        <v>4</v>
      </c>
      <c r="AI75" s="8">
        <v>50</v>
      </c>
      <c r="AJ75" s="8" t="s">
        <v>7</v>
      </c>
      <c r="AK75" s="8" t="s">
        <v>7</v>
      </c>
      <c r="AL75" s="8" t="s">
        <v>7</v>
      </c>
      <c r="AM75" s="8" t="s">
        <v>7</v>
      </c>
      <c r="AN75" s="8" t="s">
        <v>7</v>
      </c>
      <c r="AO75" s="8" t="s">
        <v>7</v>
      </c>
    </row>
    <row r="76" spans="1:41">
      <c r="A76" s="5" t="s">
        <v>357</v>
      </c>
      <c r="B76" s="8">
        <v>47</v>
      </c>
      <c r="C76" s="8">
        <v>264</v>
      </c>
      <c r="D76" s="8" t="s">
        <v>7</v>
      </c>
      <c r="E76" s="8" t="s">
        <v>7</v>
      </c>
      <c r="F76" s="8" t="s">
        <v>7</v>
      </c>
      <c r="G76" s="8" t="s">
        <v>7</v>
      </c>
      <c r="H76" s="8" t="s">
        <v>7</v>
      </c>
      <c r="I76" s="8" t="s">
        <v>7</v>
      </c>
      <c r="J76" s="8">
        <v>3</v>
      </c>
      <c r="K76" s="8">
        <v>23</v>
      </c>
      <c r="L76" s="8">
        <v>2</v>
      </c>
      <c r="M76" s="8">
        <v>20</v>
      </c>
      <c r="N76" s="8" t="s">
        <v>7</v>
      </c>
      <c r="O76" s="8" t="s">
        <v>7</v>
      </c>
      <c r="P76" s="8">
        <v>1</v>
      </c>
      <c r="Q76" s="8">
        <v>8</v>
      </c>
      <c r="R76" s="8" t="s">
        <v>7</v>
      </c>
      <c r="S76" s="8" t="s">
        <v>7</v>
      </c>
      <c r="T76" s="8">
        <v>7</v>
      </c>
      <c r="U76" s="8">
        <v>47</v>
      </c>
      <c r="V76" s="8">
        <v>3</v>
      </c>
      <c r="W76" s="8">
        <v>15</v>
      </c>
      <c r="X76" s="8">
        <v>1</v>
      </c>
      <c r="Y76" s="8">
        <v>13</v>
      </c>
      <c r="Z76" s="8">
        <v>1</v>
      </c>
      <c r="AA76" s="8">
        <v>2</v>
      </c>
      <c r="AB76" s="8">
        <v>14</v>
      </c>
      <c r="AC76" s="8">
        <v>60</v>
      </c>
      <c r="AD76" s="8">
        <v>4</v>
      </c>
      <c r="AE76" s="8">
        <v>7</v>
      </c>
      <c r="AF76" s="8">
        <v>6</v>
      </c>
      <c r="AG76" s="8">
        <v>52</v>
      </c>
      <c r="AH76" s="8">
        <v>2</v>
      </c>
      <c r="AI76" s="8">
        <v>6</v>
      </c>
      <c r="AJ76" s="8">
        <v>1</v>
      </c>
      <c r="AK76" s="8">
        <v>5</v>
      </c>
      <c r="AL76" s="8">
        <v>2</v>
      </c>
      <c r="AM76" s="8">
        <v>6</v>
      </c>
      <c r="AN76" s="8" t="s">
        <v>7</v>
      </c>
      <c r="AO76" s="8" t="s">
        <v>7</v>
      </c>
    </row>
    <row r="77" spans="1:41">
      <c r="A77" s="5" t="s">
        <v>358</v>
      </c>
      <c r="B77" s="8">
        <v>26</v>
      </c>
      <c r="C77" s="8">
        <v>457</v>
      </c>
      <c r="D77" s="8" t="s">
        <v>7</v>
      </c>
      <c r="E77" s="8" t="s">
        <v>7</v>
      </c>
      <c r="F77" s="8" t="s">
        <v>7</v>
      </c>
      <c r="G77" s="8" t="s">
        <v>7</v>
      </c>
      <c r="H77" s="8" t="s">
        <v>7</v>
      </c>
      <c r="I77" s="8" t="s">
        <v>7</v>
      </c>
      <c r="J77" s="8">
        <v>5</v>
      </c>
      <c r="K77" s="8">
        <v>52</v>
      </c>
      <c r="L77" s="8" t="s">
        <v>7</v>
      </c>
      <c r="M77" s="8" t="s">
        <v>7</v>
      </c>
      <c r="N77" s="8" t="s">
        <v>7</v>
      </c>
      <c r="O77" s="8" t="s">
        <v>7</v>
      </c>
      <c r="P77" s="8" t="s">
        <v>7</v>
      </c>
      <c r="Q77" s="8" t="s">
        <v>7</v>
      </c>
      <c r="R77" s="8" t="s">
        <v>7</v>
      </c>
      <c r="S77" s="8" t="s">
        <v>7</v>
      </c>
      <c r="T77" s="8">
        <v>4</v>
      </c>
      <c r="U77" s="8">
        <v>16</v>
      </c>
      <c r="V77" s="8" t="s">
        <v>7</v>
      </c>
      <c r="W77" s="8" t="s">
        <v>7</v>
      </c>
      <c r="X77" s="8" t="s">
        <v>7</v>
      </c>
      <c r="Y77" s="8" t="s">
        <v>7</v>
      </c>
      <c r="Z77" s="8">
        <v>1</v>
      </c>
      <c r="AA77" s="8">
        <v>7</v>
      </c>
      <c r="AB77" s="8">
        <v>6</v>
      </c>
      <c r="AC77" s="8">
        <v>25</v>
      </c>
      <c r="AD77" s="8">
        <v>1</v>
      </c>
      <c r="AE77" s="8">
        <v>1</v>
      </c>
      <c r="AF77" s="8">
        <v>6</v>
      </c>
      <c r="AG77" s="8">
        <v>343</v>
      </c>
      <c r="AH77" s="8">
        <v>2</v>
      </c>
      <c r="AI77" s="8">
        <v>6</v>
      </c>
      <c r="AJ77" s="8" t="s">
        <v>7</v>
      </c>
      <c r="AK77" s="8" t="s">
        <v>7</v>
      </c>
      <c r="AL77" s="8">
        <v>1</v>
      </c>
      <c r="AM77" s="8">
        <v>7</v>
      </c>
      <c r="AN77" s="8" t="s">
        <v>7</v>
      </c>
      <c r="AO77" s="8" t="s">
        <v>7</v>
      </c>
    </row>
    <row r="78" spans="1:41">
      <c r="A78" s="5" t="s">
        <v>359</v>
      </c>
      <c r="B78" s="8">
        <v>44</v>
      </c>
      <c r="C78" s="8">
        <v>429</v>
      </c>
      <c r="D78" s="8" t="s">
        <v>7</v>
      </c>
      <c r="E78" s="8" t="s">
        <v>7</v>
      </c>
      <c r="F78" s="8" t="s">
        <v>7</v>
      </c>
      <c r="G78" s="8" t="s">
        <v>7</v>
      </c>
      <c r="H78" s="8" t="s">
        <v>7</v>
      </c>
      <c r="I78" s="8" t="s">
        <v>7</v>
      </c>
      <c r="J78" s="8">
        <v>10</v>
      </c>
      <c r="K78" s="8">
        <v>80</v>
      </c>
      <c r="L78" s="8">
        <v>1</v>
      </c>
      <c r="M78" s="8">
        <v>2</v>
      </c>
      <c r="N78" s="8" t="s">
        <v>7</v>
      </c>
      <c r="O78" s="8" t="s">
        <v>7</v>
      </c>
      <c r="P78" s="8" t="s">
        <v>7</v>
      </c>
      <c r="Q78" s="8" t="s">
        <v>7</v>
      </c>
      <c r="R78" s="8">
        <v>1</v>
      </c>
      <c r="S78" s="8">
        <v>86</v>
      </c>
      <c r="T78" s="8">
        <v>8</v>
      </c>
      <c r="U78" s="8">
        <v>42</v>
      </c>
      <c r="V78" s="8">
        <v>2</v>
      </c>
      <c r="W78" s="8">
        <v>14</v>
      </c>
      <c r="X78" s="8">
        <v>4</v>
      </c>
      <c r="Y78" s="8">
        <v>21</v>
      </c>
      <c r="Z78" s="8">
        <v>2</v>
      </c>
      <c r="AA78" s="8">
        <v>5</v>
      </c>
      <c r="AB78" s="8">
        <v>3</v>
      </c>
      <c r="AC78" s="8">
        <v>5</v>
      </c>
      <c r="AD78" s="8">
        <v>6</v>
      </c>
      <c r="AE78" s="8">
        <v>21</v>
      </c>
      <c r="AF78" s="8" t="s">
        <v>7</v>
      </c>
      <c r="AG78" s="8" t="s">
        <v>7</v>
      </c>
      <c r="AH78" s="8">
        <v>5</v>
      </c>
      <c r="AI78" s="8">
        <v>12</v>
      </c>
      <c r="AJ78" s="8" t="s">
        <v>7</v>
      </c>
      <c r="AK78" s="8" t="s">
        <v>7</v>
      </c>
      <c r="AL78" s="8">
        <v>2</v>
      </c>
      <c r="AM78" s="8">
        <v>141</v>
      </c>
      <c r="AN78" s="8" t="s">
        <v>7</v>
      </c>
      <c r="AO78" s="8" t="s">
        <v>7</v>
      </c>
    </row>
    <row r="79" spans="1:41">
      <c r="A79" s="5" t="s">
        <v>310</v>
      </c>
      <c r="B79" s="8">
        <v>12</v>
      </c>
      <c r="C79" s="8">
        <v>122</v>
      </c>
      <c r="D79" s="8" t="s">
        <v>7</v>
      </c>
      <c r="E79" s="8" t="s">
        <v>7</v>
      </c>
      <c r="F79" s="8" t="s">
        <v>7</v>
      </c>
      <c r="G79" s="8" t="s">
        <v>7</v>
      </c>
      <c r="H79" s="8" t="s">
        <v>7</v>
      </c>
      <c r="I79" s="8" t="s">
        <v>7</v>
      </c>
      <c r="J79" s="8">
        <v>2</v>
      </c>
      <c r="K79" s="8">
        <v>23</v>
      </c>
      <c r="L79" s="8">
        <v>1</v>
      </c>
      <c r="M79" s="8">
        <v>9</v>
      </c>
      <c r="N79" s="8" t="s">
        <v>7</v>
      </c>
      <c r="O79" s="8" t="s">
        <v>7</v>
      </c>
      <c r="P79" s="8">
        <v>1</v>
      </c>
      <c r="Q79" s="8">
        <v>7</v>
      </c>
      <c r="R79" s="8" t="s">
        <v>7</v>
      </c>
      <c r="S79" s="8" t="s">
        <v>7</v>
      </c>
      <c r="T79" s="8">
        <v>5</v>
      </c>
      <c r="U79" s="8">
        <v>76</v>
      </c>
      <c r="V79" s="8" t="s">
        <v>7</v>
      </c>
      <c r="W79" s="8" t="s">
        <v>7</v>
      </c>
      <c r="X79" s="8" t="s">
        <v>7</v>
      </c>
      <c r="Y79" s="8" t="s">
        <v>7</v>
      </c>
      <c r="Z79" s="8" t="s">
        <v>7</v>
      </c>
      <c r="AA79" s="8" t="s">
        <v>7</v>
      </c>
      <c r="AB79" s="8">
        <v>2</v>
      </c>
      <c r="AC79" s="8">
        <v>3</v>
      </c>
      <c r="AD79" s="8">
        <v>1</v>
      </c>
      <c r="AE79" s="8">
        <v>4</v>
      </c>
      <c r="AF79" s="8" t="s">
        <v>7</v>
      </c>
      <c r="AG79" s="8" t="s">
        <v>7</v>
      </c>
      <c r="AH79" s="8" t="s">
        <v>7</v>
      </c>
      <c r="AI79" s="8" t="s">
        <v>7</v>
      </c>
      <c r="AJ79" s="8" t="s">
        <v>7</v>
      </c>
      <c r="AK79" s="8" t="s">
        <v>7</v>
      </c>
      <c r="AL79" s="8" t="s">
        <v>7</v>
      </c>
      <c r="AM79" s="8" t="s">
        <v>7</v>
      </c>
      <c r="AN79" s="8" t="s">
        <v>7</v>
      </c>
      <c r="AO79" s="8" t="s">
        <v>7</v>
      </c>
    </row>
    <row r="80" spans="1:41">
      <c r="A80" s="5" t="s">
        <v>311</v>
      </c>
      <c r="B80" s="8">
        <v>35</v>
      </c>
      <c r="C80" s="8">
        <v>431</v>
      </c>
      <c r="D80" s="8" t="s">
        <v>7</v>
      </c>
      <c r="E80" s="8" t="s">
        <v>7</v>
      </c>
      <c r="F80" s="8" t="s">
        <v>7</v>
      </c>
      <c r="G80" s="8" t="s">
        <v>7</v>
      </c>
      <c r="H80" s="8" t="s">
        <v>7</v>
      </c>
      <c r="I80" s="8" t="s">
        <v>7</v>
      </c>
      <c r="J80" s="8">
        <v>1</v>
      </c>
      <c r="K80" s="8">
        <v>3</v>
      </c>
      <c r="L80" s="8" t="s">
        <v>7</v>
      </c>
      <c r="M80" s="8" t="s">
        <v>7</v>
      </c>
      <c r="N80" s="8" t="s">
        <v>7</v>
      </c>
      <c r="O80" s="8" t="s">
        <v>7</v>
      </c>
      <c r="P80" s="8" t="s">
        <v>7</v>
      </c>
      <c r="Q80" s="8" t="s">
        <v>7</v>
      </c>
      <c r="R80" s="8">
        <v>1</v>
      </c>
      <c r="S80" s="8">
        <v>11</v>
      </c>
      <c r="T80" s="8">
        <v>8</v>
      </c>
      <c r="U80" s="8">
        <v>138</v>
      </c>
      <c r="V80" s="8" t="s">
        <v>7</v>
      </c>
      <c r="W80" s="8" t="s">
        <v>7</v>
      </c>
      <c r="X80" s="8">
        <v>4</v>
      </c>
      <c r="Y80" s="8">
        <v>11</v>
      </c>
      <c r="Z80" s="8">
        <v>1</v>
      </c>
      <c r="AA80" s="8">
        <v>2</v>
      </c>
      <c r="AB80" s="8">
        <v>5</v>
      </c>
      <c r="AC80" s="8">
        <v>205</v>
      </c>
      <c r="AD80" s="8">
        <v>5</v>
      </c>
      <c r="AE80" s="8">
        <v>13</v>
      </c>
      <c r="AF80" s="8">
        <v>2</v>
      </c>
      <c r="AG80" s="8">
        <v>23</v>
      </c>
      <c r="AH80" s="8">
        <v>3</v>
      </c>
      <c r="AI80" s="8">
        <v>9</v>
      </c>
      <c r="AJ80" s="8" t="s">
        <v>7</v>
      </c>
      <c r="AK80" s="8" t="s">
        <v>7</v>
      </c>
      <c r="AL80" s="8">
        <v>5</v>
      </c>
      <c r="AM80" s="8">
        <v>16</v>
      </c>
      <c r="AN80" s="8" t="s">
        <v>7</v>
      </c>
      <c r="AO80" s="8" t="s">
        <v>7</v>
      </c>
    </row>
    <row r="81" spans="1:41">
      <c r="A81" s="5" t="s">
        <v>312</v>
      </c>
      <c r="B81" s="8">
        <v>19</v>
      </c>
      <c r="C81" s="8">
        <v>132</v>
      </c>
      <c r="D81" s="8" t="s">
        <v>7</v>
      </c>
      <c r="E81" s="8" t="s">
        <v>7</v>
      </c>
      <c r="F81" s="8" t="s">
        <v>7</v>
      </c>
      <c r="G81" s="8" t="s">
        <v>7</v>
      </c>
      <c r="H81" s="8" t="s">
        <v>7</v>
      </c>
      <c r="I81" s="8" t="s">
        <v>7</v>
      </c>
      <c r="J81" s="8">
        <v>2</v>
      </c>
      <c r="K81" s="8">
        <v>8</v>
      </c>
      <c r="L81" s="8">
        <v>1</v>
      </c>
      <c r="M81" s="8">
        <v>2</v>
      </c>
      <c r="N81" s="8" t="s">
        <v>7</v>
      </c>
      <c r="O81" s="8" t="s">
        <v>7</v>
      </c>
      <c r="P81" s="8" t="s">
        <v>7</v>
      </c>
      <c r="Q81" s="8" t="s">
        <v>7</v>
      </c>
      <c r="R81" s="8" t="s">
        <v>7</v>
      </c>
      <c r="S81" s="8" t="s">
        <v>7</v>
      </c>
      <c r="T81" s="8">
        <v>9</v>
      </c>
      <c r="U81" s="8">
        <v>47</v>
      </c>
      <c r="V81" s="8" t="s">
        <v>7</v>
      </c>
      <c r="W81" s="8" t="s">
        <v>7</v>
      </c>
      <c r="X81" s="8" t="s">
        <v>7</v>
      </c>
      <c r="Y81" s="8" t="s">
        <v>7</v>
      </c>
      <c r="Z81" s="8" t="s">
        <v>7</v>
      </c>
      <c r="AA81" s="8" t="s">
        <v>7</v>
      </c>
      <c r="AB81" s="8">
        <v>2</v>
      </c>
      <c r="AC81" s="8">
        <v>46</v>
      </c>
      <c r="AD81" s="8">
        <v>1</v>
      </c>
      <c r="AE81" s="8">
        <v>7</v>
      </c>
      <c r="AF81" s="8">
        <v>1</v>
      </c>
      <c r="AG81" s="8">
        <v>3</v>
      </c>
      <c r="AH81" s="8">
        <v>2</v>
      </c>
      <c r="AI81" s="8">
        <v>18</v>
      </c>
      <c r="AJ81" s="8" t="s">
        <v>7</v>
      </c>
      <c r="AK81" s="8" t="s">
        <v>7</v>
      </c>
      <c r="AL81" s="8">
        <v>1</v>
      </c>
      <c r="AM81" s="8">
        <v>1</v>
      </c>
      <c r="AN81" s="8" t="s">
        <v>7</v>
      </c>
      <c r="AO81" s="8" t="s">
        <v>7</v>
      </c>
    </row>
    <row r="82" spans="1:41">
      <c r="A82" s="5" t="s">
        <v>313</v>
      </c>
      <c r="B82" s="8">
        <v>66</v>
      </c>
      <c r="C82" s="8">
        <v>592</v>
      </c>
      <c r="D82" s="8" t="s">
        <v>7</v>
      </c>
      <c r="E82" s="8" t="s">
        <v>7</v>
      </c>
      <c r="F82" s="8" t="s">
        <v>7</v>
      </c>
      <c r="G82" s="8" t="s">
        <v>7</v>
      </c>
      <c r="H82" s="8" t="s">
        <v>7</v>
      </c>
      <c r="I82" s="8" t="s">
        <v>7</v>
      </c>
      <c r="J82" s="8">
        <v>4</v>
      </c>
      <c r="K82" s="8">
        <v>23</v>
      </c>
      <c r="L82" s="8">
        <v>1</v>
      </c>
      <c r="M82" s="8">
        <v>6</v>
      </c>
      <c r="N82" s="8" t="s">
        <v>7</v>
      </c>
      <c r="O82" s="8" t="s">
        <v>7</v>
      </c>
      <c r="P82" s="8" t="s">
        <v>7</v>
      </c>
      <c r="Q82" s="8" t="s">
        <v>7</v>
      </c>
      <c r="R82" s="8" t="s">
        <v>7</v>
      </c>
      <c r="S82" s="8" t="s">
        <v>7</v>
      </c>
      <c r="T82" s="8">
        <v>19</v>
      </c>
      <c r="U82" s="8">
        <v>274</v>
      </c>
      <c r="V82" s="8" t="s">
        <v>7</v>
      </c>
      <c r="W82" s="8" t="s">
        <v>7</v>
      </c>
      <c r="X82" s="8">
        <v>6</v>
      </c>
      <c r="Y82" s="8">
        <v>43</v>
      </c>
      <c r="Z82" s="8">
        <v>6</v>
      </c>
      <c r="AA82" s="8">
        <v>29</v>
      </c>
      <c r="AB82" s="8">
        <v>15</v>
      </c>
      <c r="AC82" s="8">
        <v>138</v>
      </c>
      <c r="AD82" s="8">
        <v>7</v>
      </c>
      <c r="AE82" s="8">
        <v>23</v>
      </c>
      <c r="AF82" s="8">
        <v>2</v>
      </c>
      <c r="AG82" s="8">
        <v>3</v>
      </c>
      <c r="AH82" s="8">
        <v>5</v>
      </c>
      <c r="AI82" s="8">
        <v>51</v>
      </c>
      <c r="AJ82" s="8" t="s">
        <v>7</v>
      </c>
      <c r="AK82" s="8" t="s">
        <v>7</v>
      </c>
      <c r="AL82" s="8">
        <v>1</v>
      </c>
      <c r="AM82" s="8">
        <v>2</v>
      </c>
      <c r="AN82" s="8" t="s">
        <v>7</v>
      </c>
      <c r="AO82" s="8" t="s">
        <v>7</v>
      </c>
    </row>
    <row r="83" spans="1:41">
      <c r="A83" s="5" t="s">
        <v>350</v>
      </c>
      <c r="B83" s="8">
        <v>47</v>
      </c>
      <c r="C83" s="8">
        <v>739</v>
      </c>
      <c r="D83" s="8" t="s">
        <v>7</v>
      </c>
      <c r="E83" s="8" t="s">
        <v>7</v>
      </c>
      <c r="F83" s="8" t="s">
        <v>7</v>
      </c>
      <c r="G83" s="8" t="s">
        <v>7</v>
      </c>
      <c r="H83" s="8" t="s">
        <v>7</v>
      </c>
      <c r="I83" s="8" t="s">
        <v>7</v>
      </c>
      <c r="J83" s="8">
        <v>4</v>
      </c>
      <c r="K83" s="8">
        <v>20</v>
      </c>
      <c r="L83" s="8">
        <v>4</v>
      </c>
      <c r="M83" s="8">
        <v>72</v>
      </c>
      <c r="N83" s="8">
        <v>1</v>
      </c>
      <c r="O83" s="8">
        <v>22</v>
      </c>
      <c r="P83" s="8" t="s">
        <v>7</v>
      </c>
      <c r="Q83" s="8" t="s">
        <v>7</v>
      </c>
      <c r="R83" s="8">
        <v>2</v>
      </c>
      <c r="S83" s="8">
        <v>301</v>
      </c>
      <c r="T83" s="8">
        <v>19</v>
      </c>
      <c r="U83" s="8">
        <v>249</v>
      </c>
      <c r="V83" s="8">
        <v>1</v>
      </c>
      <c r="W83" s="8">
        <v>13</v>
      </c>
      <c r="X83" s="8">
        <v>5</v>
      </c>
      <c r="Y83" s="8">
        <v>20</v>
      </c>
      <c r="Z83" s="8">
        <v>1</v>
      </c>
      <c r="AA83" s="8">
        <v>1</v>
      </c>
      <c r="AB83" s="8">
        <v>1</v>
      </c>
      <c r="AC83" s="8">
        <v>1</v>
      </c>
      <c r="AD83" s="8" t="s">
        <v>7</v>
      </c>
      <c r="AE83" s="8" t="s">
        <v>7</v>
      </c>
      <c r="AF83" s="8" t="s">
        <v>7</v>
      </c>
      <c r="AG83" s="8" t="s">
        <v>7</v>
      </c>
      <c r="AH83" s="8" t="s">
        <v>7</v>
      </c>
      <c r="AI83" s="8" t="s">
        <v>7</v>
      </c>
      <c r="AJ83" s="8" t="s">
        <v>7</v>
      </c>
      <c r="AK83" s="8" t="s">
        <v>7</v>
      </c>
      <c r="AL83" s="8">
        <v>9</v>
      </c>
      <c r="AM83" s="8">
        <v>40</v>
      </c>
      <c r="AN83" s="8" t="s">
        <v>7</v>
      </c>
      <c r="AO83" s="8" t="s">
        <v>7</v>
      </c>
    </row>
    <row r="84" spans="1:41">
      <c r="A84" s="5" t="s">
        <v>351</v>
      </c>
      <c r="B84" s="8">
        <v>34</v>
      </c>
      <c r="C84" s="8">
        <v>889</v>
      </c>
      <c r="D84" s="8" t="s">
        <v>7</v>
      </c>
      <c r="E84" s="8" t="s">
        <v>7</v>
      </c>
      <c r="F84" s="8" t="s">
        <v>7</v>
      </c>
      <c r="G84" s="8" t="s">
        <v>7</v>
      </c>
      <c r="H84" s="8" t="s">
        <v>7</v>
      </c>
      <c r="I84" s="8" t="s">
        <v>7</v>
      </c>
      <c r="J84" s="8">
        <v>4</v>
      </c>
      <c r="K84" s="8">
        <v>114</v>
      </c>
      <c r="L84" s="8">
        <v>6</v>
      </c>
      <c r="M84" s="8">
        <v>172</v>
      </c>
      <c r="N84" s="8" t="s">
        <v>7</v>
      </c>
      <c r="O84" s="8" t="s">
        <v>7</v>
      </c>
      <c r="P84" s="8" t="s">
        <v>7</v>
      </c>
      <c r="Q84" s="8" t="s">
        <v>7</v>
      </c>
      <c r="R84" s="8">
        <v>6</v>
      </c>
      <c r="S84" s="8">
        <v>416</v>
      </c>
      <c r="T84" s="8">
        <v>10</v>
      </c>
      <c r="U84" s="8">
        <v>116</v>
      </c>
      <c r="V84" s="8">
        <v>1</v>
      </c>
      <c r="W84" s="8">
        <v>6</v>
      </c>
      <c r="X84" s="8">
        <v>3</v>
      </c>
      <c r="Y84" s="8">
        <v>10</v>
      </c>
      <c r="Z84" s="8">
        <v>1</v>
      </c>
      <c r="AA84" s="8">
        <v>16</v>
      </c>
      <c r="AB84" s="8" t="s">
        <v>7</v>
      </c>
      <c r="AC84" s="8" t="s">
        <v>7</v>
      </c>
      <c r="AD84" s="8">
        <v>1</v>
      </c>
      <c r="AE84" s="8">
        <v>4</v>
      </c>
      <c r="AF84" s="8" t="s">
        <v>7</v>
      </c>
      <c r="AG84" s="8" t="s">
        <v>7</v>
      </c>
      <c r="AH84" s="8">
        <v>1</v>
      </c>
      <c r="AI84" s="8">
        <v>23</v>
      </c>
      <c r="AJ84" s="8" t="s">
        <v>7</v>
      </c>
      <c r="AK84" s="8" t="s">
        <v>7</v>
      </c>
      <c r="AL84" s="8">
        <v>1</v>
      </c>
      <c r="AM84" s="8">
        <v>12</v>
      </c>
      <c r="AN84" s="8" t="s">
        <v>7</v>
      </c>
      <c r="AO84" s="8" t="s">
        <v>7</v>
      </c>
    </row>
    <row r="85" spans="1:41">
      <c r="A85" s="5" t="s">
        <v>352</v>
      </c>
      <c r="B85" s="8">
        <v>2</v>
      </c>
      <c r="C85" s="8">
        <v>85</v>
      </c>
      <c r="D85" s="8" t="s">
        <v>7</v>
      </c>
      <c r="E85" s="8" t="s">
        <v>7</v>
      </c>
      <c r="F85" s="8" t="s">
        <v>7</v>
      </c>
      <c r="G85" s="8" t="s">
        <v>7</v>
      </c>
      <c r="H85" s="8" t="s">
        <v>7</v>
      </c>
      <c r="I85" s="8" t="s">
        <v>7</v>
      </c>
      <c r="J85" s="8" t="s">
        <v>7</v>
      </c>
      <c r="K85" s="8" t="s">
        <v>7</v>
      </c>
      <c r="L85" s="8" t="s">
        <v>7</v>
      </c>
      <c r="M85" s="8" t="s">
        <v>7</v>
      </c>
      <c r="N85" s="8" t="s">
        <v>7</v>
      </c>
      <c r="O85" s="8" t="s">
        <v>7</v>
      </c>
      <c r="P85" s="8" t="s">
        <v>7</v>
      </c>
      <c r="Q85" s="8" t="s">
        <v>7</v>
      </c>
      <c r="R85" s="8" t="s">
        <v>7</v>
      </c>
      <c r="S85" s="8" t="s">
        <v>7</v>
      </c>
      <c r="T85" s="8" t="s">
        <v>7</v>
      </c>
      <c r="U85" s="8" t="s">
        <v>7</v>
      </c>
      <c r="V85" s="8" t="s">
        <v>7</v>
      </c>
      <c r="W85" s="8" t="s">
        <v>7</v>
      </c>
      <c r="X85" s="8" t="s">
        <v>7</v>
      </c>
      <c r="Y85" s="8" t="s">
        <v>7</v>
      </c>
      <c r="Z85" s="8" t="s">
        <v>7</v>
      </c>
      <c r="AA85" s="8" t="s">
        <v>7</v>
      </c>
      <c r="AB85" s="8" t="s">
        <v>7</v>
      </c>
      <c r="AC85" s="8" t="s">
        <v>7</v>
      </c>
      <c r="AD85" s="8">
        <v>1</v>
      </c>
      <c r="AE85" s="8">
        <v>24</v>
      </c>
      <c r="AF85" s="8" t="s">
        <v>7</v>
      </c>
      <c r="AG85" s="8" t="s">
        <v>7</v>
      </c>
      <c r="AH85" s="8" t="s">
        <v>7</v>
      </c>
      <c r="AI85" s="8" t="s">
        <v>7</v>
      </c>
      <c r="AJ85" s="8" t="s">
        <v>7</v>
      </c>
      <c r="AK85" s="8" t="s">
        <v>7</v>
      </c>
      <c r="AL85" s="8">
        <v>1</v>
      </c>
      <c r="AM85" s="8">
        <v>61</v>
      </c>
      <c r="AN85" s="8" t="s">
        <v>7</v>
      </c>
      <c r="AO85" s="8" t="s">
        <v>7</v>
      </c>
    </row>
    <row r="86" spans="1:41">
      <c r="A86" s="5" t="s">
        <v>401</v>
      </c>
      <c r="B86" s="8">
        <v>11</v>
      </c>
      <c r="C86" s="8">
        <v>230</v>
      </c>
      <c r="D86" s="8" t="s">
        <v>7</v>
      </c>
      <c r="E86" s="8" t="s">
        <v>7</v>
      </c>
      <c r="F86" s="8" t="s">
        <v>7</v>
      </c>
      <c r="G86" s="8" t="s">
        <v>7</v>
      </c>
      <c r="H86" s="8" t="s">
        <v>7</v>
      </c>
      <c r="I86" s="8" t="s">
        <v>7</v>
      </c>
      <c r="J86" s="8" t="s">
        <v>7</v>
      </c>
      <c r="K86" s="8" t="s">
        <v>7</v>
      </c>
      <c r="L86" s="8">
        <v>3</v>
      </c>
      <c r="M86" s="8">
        <v>174</v>
      </c>
      <c r="N86" s="8" t="s">
        <v>7</v>
      </c>
      <c r="O86" s="8" t="s">
        <v>7</v>
      </c>
      <c r="P86" s="8" t="s">
        <v>7</v>
      </c>
      <c r="Q86" s="8" t="s">
        <v>7</v>
      </c>
      <c r="R86" s="8">
        <v>4</v>
      </c>
      <c r="S86" s="8">
        <v>36</v>
      </c>
      <c r="T86" s="8">
        <v>1</v>
      </c>
      <c r="U86" s="8">
        <v>10</v>
      </c>
      <c r="V86" s="8" t="s">
        <v>7</v>
      </c>
      <c r="W86" s="8" t="s">
        <v>7</v>
      </c>
      <c r="X86" s="8" t="s">
        <v>7</v>
      </c>
      <c r="Y86" s="8" t="s">
        <v>7</v>
      </c>
      <c r="Z86" s="8" t="s">
        <v>7</v>
      </c>
      <c r="AA86" s="8" t="s">
        <v>7</v>
      </c>
      <c r="AB86" s="8" t="s">
        <v>7</v>
      </c>
      <c r="AC86" s="8" t="s">
        <v>7</v>
      </c>
      <c r="AD86" s="8">
        <v>1</v>
      </c>
      <c r="AE86" s="8">
        <v>1</v>
      </c>
      <c r="AF86" s="8" t="s">
        <v>7</v>
      </c>
      <c r="AG86" s="8" t="s">
        <v>7</v>
      </c>
      <c r="AH86" s="8" t="s">
        <v>7</v>
      </c>
      <c r="AI86" s="8" t="s">
        <v>7</v>
      </c>
      <c r="AJ86" s="8" t="s">
        <v>7</v>
      </c>
      <c r="AK86" s="8" t="s">
        <v>7</v>
      </c>
      <c r="AL86" s="8">
        <v>2</v>
      </c>
      <c r="AM86" s="8">
        <v>9</v>
      </c>
      <c r="AN86" s="8" t="s">
        <v>7</v>
      </c>
      <c r="AO86" s="8" t="s">
        <v>7</v>
      </c>
    </row>
    <row r="87" spans="1:41">
      <c r="A87" s="5" t="s">
        <v>263</v>
      </c>
      <c r="B87" s="8">
        <v>13</v>
      </c>
      <c r="C87" s="8">
        <v>211</v>
      </c>
      <c r="D87" s="8" t="s">
        <v>7</v>
      </c>
      <c r="E87" s="8" t="s">
        <v>7</v>
      </c>
      <c r="F87" s="8" t="s">
        <v>7</v>
      </c>
      <c r="G87" s="8" t="s">
        <v>7</v>
      </c>
      <c r="H87" s="8" t="s">
        <v>7</v>
      </c>
      <c r="I87" s="8" t="s">
        <v>7</v>
      </c>
      <c r="J87" s="8" t="s">
        <v>7</v>
      </c>
      <c r="K87" s="8" t="s">
        <v>7</v>
      </c>
      <c r="L87" s="8">
        <v>3</v>
      </c>
      <c r="M87" s="8">
        <v>62</v>
      </c>
      <c r="N87" s="8" t="s">
        <v>7</v>
      </c>
      <c r="O87" s="8" t="s">
        <v>7</v>
      </c>
      <c r="P87" s="8" t="s">
        <v>7</v>
      </c>
      <c r="Q87" s="8" t="s">
        <v>7</v>
      </c>
      <c r="R87" s="8">
        <v>4</v>
      </c>
      <c r="S87" s="8">
        <v>24</v>
      </c>
      <c r="T87" s="8">
        <v>2</v>
      </c>
      <c r="U87" s="8">
        <v>15</v>
      </c>
      <c r="V87" s="8" t="s">
        <v>7</v>
      </c>
      <c r="W87" s="8" t="s">
        <v>7</v>
      </c>
      <c r="X87" s="8" t="s">
        <v>7</v>
      </c>
      <c r="Y87" s="8" t="s">
        <v>7</v>
      </c>
      <c r="Z87" s="8" t="s">
        <v>7</v>
      </c>
      <c r="AA87" s="8" t="s">
        <v>7</v>
      </c>
      <c r="AB87" s="8" t="s">
        <v>7</v>
      </c>
      <c r="AC87" s="8" t="s">
        <v>7</v>
      </c>
      <c r="AD87" s="8" t="s">
        <v>7</v>
      </c>
      <c r="AE87" s="8" t="s">
        <v>7</v>
      </c>
      <c r="AF87" s="8">
        <v>1</v>
      </c>
      <c r="AG87" s="8">
        <v>29</v>
      </c>
      <c r="AH87" s="8" t="s">
        <v>7</v>
      </c>
      <c r="AI87" s="8" t="s">
        <v>7</v>
      </c>
      <c r="AJ87" s="8" t="s">
        <v>7</v>
      </c>
      <c r="AK87" s="8" t="s">
        <v>7</v>
      </c>
      <c r="AL87" s="8">
        <v>2</v>
      </c>
      <c r="AM87" s="8">
        <v>66</v>
      </c>
      <c r="AN87" s="8">
        <v>1</v>
      </c>
      <c r="AO87" s="8">
        <v>15</v>
      </c>
    </row>
    <row r="88" spans="1:41">
      <c r="A88" s="5" t="s">
        <v>326</v>
      </c>
      <c r="B88" s="8">
        <v>60</v>
      </c>
      <c r="C88" s="8">
        <v>2260</v>
      </c>
      <c r="D88" s="8" t="s">
        <v>7</v>
      </c>
      <c r="E88" s="8" t="s">
        <v>7</v>
      </c>
      <c r="F88" s="8" t="s">
        <v>7</v>
      </c>
      <c r="G88" s="8" t="s">
        <v>7</v>
      </c>
      <c r="H88" s="8" t="s">
        <v>7</v>
      </c>
      <c r="I88" s="8" t="s">
        <v>7</v>
      </c>
      <c r="J88" s="8">
        <v>3</v>
      </c>
      <c r="K88" s="8">
        <v>477</v>
      </c>
      <c r="L88" s="8">
        <v>16</v>
      </c>
      <c r="M88" s="8">
        <v>819</v>
      </c>
      <c r="N88" s="8" t="s">
        <v>7</v>
      </c>
      <c r="O88" s="8" t="s">
        <v>7</v>
      </c>
      <c r="P88" s="8">
        <v>2</v>
      </c>
      <c r="Q88" s="8">
        <v>98</v>
      </c>
      <c r="R88" s="8">
        <v>7</v>
      </c>
      <c r="S88" s="8">
        <v>142</v>
      </c>
      <c r="T88" s="8">
        <v>20</v>
      </c>
      <c r="U88" s="8">
        <v>539</v>
      </c>
      <c r="V88" s="8">
        <v>2</v>
      </c>
      <c r="W88" s="8">
        <v>12</v>
      </c>
      <c r="X88" s="8">
        <v>2</v>
      </c>
      <c r="Y88" s="8">
        <v>32</v>
      </c>
      <c r="Z88" s="8" t="s">
        <v>7</v>
      </c>
      <c r="AA88" s="8" t="s">
        <v>7</v>
      </c>
      <c r="AB88" s="8" t="s">
        <v>7</v>
      </c>
      <c r="AC88" s="8" t="s">
        <v>7</v>
      </c>
      <c r="AD88" s="8">
        <v>1</v>
      </c>
      <c r="AE88" s="8">
        <v>4</v>
      </c>
      <c r="AF88" s="8" t="s">
        <v>7</v>
      </c>
      <c r="AG88" s="8" t="s">
        <v>7</v>
      </c>
      <c r="AH88" s="8" t="s">
        <v>7</v>
      </c>
      <c r="AI88" s="8" t="s">
        <v>7</v>
      </c>
      <c r="AJ88" s="8" t="s">
        <v>7</v>
      </c>
      <c r="AK88" s="8" t="s">
        <v>7</v>
      </c>
      <c r="AL88" s="8">
        <v>7</v>
      </c>
      <c r="AM88" s="8">
        <v>137</v>
      </c>
      <c r="AN88" s="8" t="s">
        <v>7</v>
      </c>
      <c r="AO88" s="8" t="s">
        <v>7</v>
      </c>
    </row>
    <row r="89" spans="1:41">
      <c r="A89" s="5" t="s">
        <v>295</v>
      </c>
      <c r="B89" s="8">
        <v>9</v>
      </c>
      <c r="C89" s="8">
        <v>53</v>
      </c>
      <c r="D89" s="8" t="s">
        <v>7</v>
      </c>
      <c r="E89" s="8" t="s">
        <v>7</v>
      </c>
      <c r="F89" s="8" t="s">
        <v>7</v>
      </c>
      <c r="G89" s="8" t="s">
        <v>7</v>
      </c>
      <c r="H89" s="8" t="s">
        <v>7</v>
      </c>
      <c r="I89" s="8" t="s">
        <v>7</v>
      </c>
      <c r="J89" s="8" t="s">
        <v>7</v>
      </c>
      <c r="K89" s="8" t="s">
        <v>7</v>
      </c>
      <c r="L89" s="8" t="s">
        <v>7</v>
      </c>
      <c r="M89" s="8" t="s">
        <v>7</v>
      </c>
      <c r="N89" s="8" t="s">
        <v>7</v>
      </c>
      <c r="O89" s="8" t="s">
        <v>7</v>
      </c>
      <c r="P89" s="8" t="s">
        <v>7</v>
      </c>
      <c r="Q89" s="8" t="s">
        <v>7</v>
      </c>
      <c r="R89" s="8" t="s">
        <v>7</v>
      </c>
      <c r="S89" s="8" t="s">
        <v>7</v>
      </c>
      <c r="T89" s="8">
        <v>5</v>
      </c>
      <c r="U89" s="8">
        <v>32</v>
      </c>
      <c r="V89" s="8" t="s">
        <v>7</v>
      </c>
      <c r="W89" s="8" t="s">
        <v>7</v>
      </c>
      <c r="X89" s="8" t="s">
        <v>7</v>
      </c>
      <c r="Y89" s="8" t="s">
        <v>7</v>
      </c>
      <c r="Z89" s="8">
        <v>2</v>
      </c>
      <c r="AA89" s="8">
        <v>10</v>
      </c>
      <c r="AB89" s="8" t="s">
        <v>7</v>
      </c>
      <c r="AC89" s="8" t="s">
        <v>7</v>
      </c>
      <c r="AD89" s="8" t="s">
        <v>7</v>
      </c>
      <c r="AE89" s="8" t="s">
        <v>7</v>
      </c>
      <c r="AF89" s="8" t="s">
        <v>7</v>
      </c>
      <c r="AG89" s="8" t="s">
        <v>7</v>
      </c>
      <c r="AH89" s="8">
        <v>1</v>
      </c>
      <c r="AI89" s="8">
        <v>8</v>
      </c>
      <c r="AJ89" s="8" t="s">
        <v>7</v>
      </c>
      <c r="AK89" s="8" t="s">
        <v>7</v>
      </c>
      <c r="AL89" s="8">
        <v>1</v>
      </c>
      <c r="AM89" s="8">
        <v>3</v>
      </c>
      <c r="AN89" s="8" t="s">
        <v>7</v>
      </c>
      <c r="AO89" s="8" t="s">
        <v>7</v>
      </c>
    </row>
    <row r="90" spans="1:41">
      <c r="A90" s="5" t="s">
        <v>296</v>
      </c>
      <c r="B90" s="8">
        <v>8</v>
      </c>
      <c r="C90" s="8">
        <v>32</v>
      </c>
      <c r="D90" s="8" t="s">
        <v>7</v>
      </c>
      <c r="E90" s="8" t="s">
        <v>7</v>
      </c>
      <c r="F90" s="8" t="s">
        <v>7</v>
      </c>
      <c r="G90" s="8" t="s">
        <v>7</v>
      </c>
      <c r="H90" s="8" t="s">
        <v>7</v>
      </c>
      <c r="I90" s="8" t="s">
        <v>7</v>
      </c>
      <c r="J90" s="8" t="s">
        <v>7</v>
      </c>
      <c r="K90" s="8" t="s">
        <v>7</v>
      </c>
      <c r="L90" s="8" t="s">
        <v>7</v>
      </c>
      <c r="M90" s="8" t="s">
        <v>7</v>
      </c>
      <c r="N90" s="8" t="s">
        <v>7</v>
      </c>
      <c r="O90" s="8" t="s">
        <v>7</v>
      </c>
      <c r="P90" s="8" t="s">
        <v>7</v>
      </c>
      <c r="Q90" s="8" t="s">
        <v>7</v>
      </c>
      <c r="R90" s="8" t="s">
        <v>7</v>
      </c>
      <c r="S90" s="8" t="s">
        <v>7</v>
      </c>
      <c r="T90" s="8">
        <v>2</v>
      </c>
      <c r="U90" s="8">
        <v>16</v>
      </c>
      <c r="V90" s="8" t="s">
        <v>7</v>
      </c>
      <c r="W90" s="8" t="s">
        <v>7</v>
      </c>
      <c r="X90" s="8" t="s">
        <v>7</v>
      </c>
      <c r="Y90" s="8" t="s">
        <v>7</v>
      </c>
      <c r="Z90" s="8" t="s">
        <v>7</v>
      </c>
      <c r="AA90" s="8" t="s">
        <v>7</v>
      </c>
      <c r="AB90" s="8" t="s">
        <v>7</v>
      </c>
      <c r="AC90" s="8" t="s">
        <v>7</v>
      </c>
      <c r="AD90" s="8">
        <v>2</v>
      </c>
      <c r="AE90" s="8">
        <v>2</v>
      </c>
      <c r="AF90" s="8">
        <v>3</v>
      </c>
      <c r="AG90" s="8">
        <v>6</v>
      </c>
      <c r="AH90" s="8">
        <v>1</v>
      </c>
      <c r="AI90" s="8">
        <v>8</v>
      </c>
      <c r="AJ90" s="8" t="s">
        <v>7</v>
      </c>
      <c r="AK90" s="8" t="s">
        <v>7</v>
      </c>
      <c r="AL90" s="8" t="s">
        <v>7</v>
      </c>
      <c r="AM90" s="8" t="s">
        <v>7</v>
      </c>
      <c r="AN90" s="8" t="s">
        <v>7</v>
      </c>
      <c r="AO90" s="8" t="s">
        <v>7</v>
      </c>
    </row>
    <row r="91" spans="1:41">
      <c r="A91" s="5" t="s">
        <v>297</v>
      </c>
      <c r="B91" s="8">
        <v>7</v>
      </c>
      <c r="C91" s="8">
        <v>29</v>
      </c>
      <c r="D91" s="8" t="s">
        <v>7</v>
      </c>
      <c r="E91" s="8" t="s">
        <v>7</v>
      </c>
      <c r="F91" s="8" t="s">
        <v>7</v>
      </c>
      <c r="G91" s="8" t="s">
        <v>7</v>
      </c>
      <c r="H91" s="8" t="s">
        <v>7</v>
      </c>
      <c r="I91" s="8" t="s">
        <v>7</v>
      </c>
      <c r="J91" s="8">
        <v>1</v>
      </c>
      <c r="K91" s="8">
        <v>5</v>
      </c>
      <c r="L91" s="8" t="s">
        <v>7</v>
      </c>
      <c r="M91" s="8" t="s">
        <v>7</v>
      </c>
      <c r="N91" s="8">
        <v>1</v>
      </c>
      <c r="O91" s="8">
        <v>10</v>
      </c>
      <c r="P91" s="8" t="s">
        <v>7</v>
      </c>
      <c r="Q91" s="8" t="s">
        <v>7</v>
      </c>
      <c r="R91" s="8" t="s">
        <v>7</v>
      </c>
      <c r="S91" s="8" t="s">
        <v>7</v>
      </c>
      <c r="T91" s="8">
        <v>2</v>
      </c>
      <c r="U91" s="8">
        <v>6</v>
      </c>
      <c r="V91" s="8" t="s">
        <v>7</v>
      </c>
      <c r="W91" s="8" t="s">
        <v>7</v>
      </c>
      <c r="X91" s="8" t="s">
        <v>7</v>
      </c>
      <c r="Y91" s="8" t="s">
        <v>7</v>
      </c>
      <c r="Z91" s="8" t="s">
        <v>7</v>
      </c>
      <c r="AA91" s="8" t="s">
        <v>7</v>
      </c>
      <c r="AB91" s="8">
        <v>1</v>
      </c>
      <c r="AC91" s="8">
        <v>2</v>
      </c>
      <c r="AD91" s="8" t="s">
        <v>7</v>
      </c>
      <c r="AE91" s="8" t="s">
        <v>7</v>
      </c>
      <c r="AF91" s="8">
        <v>1</v>
      </c>
      <c r="AG91" s="8">
        <v>5</v>
      </c>
      <c r="AH91" s="8">
        <v>1</v>
      </c>
      <c r="AI91" s="8">
        <v>1</v>
      </c>
      <c r="AJ91" s="8" t="s">
        <v>7</v>
      </c>
      <c r="AK91" s="8" t="s">
        <v>7</v>
      </c>
      <c r="AL91" s="8" t="s">
        <v>7</v>
      </c>
      <c r="AM91" s="8" t="s">
        <v>7</v>
      </c>
      <c r="AN91" s="8" t="s">
        <v>7</v>
      </c>
      <c r="AO91" s="8" t="s">
        <v>7</v>
      </c>
    </row>
    <row r="92" spans="1:41">
      <c r="A92" s="5" t="s">
        <v>298</v>
      </c>
      <c r="B92" s="8">
        <v>8</v>
      </c>
      <c r="C92" s="8">
        <v>89</v>
      </c>
      <c r="D92" s="8" t="s">
        <v>7</v>
      </c>
      <c r="E92" s="8" t="s">
        <v>7</v>
      </c>
      <c r="F92" s="8" t="s">
        <v>7</v>
      </c>
      <c r="G92" s="8" t="s">
        <v>7</v>
      </c>
      <c r="H92" s="8" t="s">
        <v>7</v>
      </c>
      <c r="I92" s="8" t="s">
        <v>7</v>
      </c>
      <c r="J92" s="8">
        <v>2</v>
      </c>
      <c r="K92" s="8">
        <v>39</v>
      </c>
      <c r="L92" s="8" t="s">
        <v>7</v>
      </c>
      <c r="M92" s="8" t="s">
        <v>7</v>
      </c>
      <c r="N92" s="8" t="s">
        <v>7</v>
      </c>
      <c r="O92" s="8" t="s">
        <v>7</v>
      </c>
      <c r="P92" s="8" t="s">
        <v>7</v>
      </c>
      <c r="Q92" s="8" t="s">
        <v>7</v>
      </c>
      <c r="R92" s="8" t="s">
        <v>7</v>
      </c>
      <c r="S92" s="8" t="s">
        <v>7</v>
      </c>
      <c r="T92" s="8">
        <v>2</v>
      </c>
      <c r="U92" s="8">
        <v>24</v>
      </c>
      <c r="V92" s="8" t="s">
        <v>7</v>
      </c>
      <c r="W92" s="8" t="s">
        <v>7</v>
      </c>
      <c r="X92" s="8" t="s">
        <v>7</v>
      </c>
      <c r="Y92" s="8" t="s">
        <v>7</v>
      </c>
      <c r="Z92" s="8" t="s">
        <v>7</v>
      </c>
      <c r="AA92" s="8" t="s">
        <v>7</v>
      </c>
      <c r="AB92" s="8">
        <v>1</v>
      </c>
      <c r="AC92" s="8">
        <v>12</v>
      </c>
      <c r="AD92" s="8">
        <v>2</v>
      </c>
      <c r="AE92" s="8">
        <v>3</v>
      </c>
      <c r="AF92" s="8" t="s">
        <v>7</v>
      </c>
      <c r="AG92" s="8" t="s">
        <v>7</v>
      </c>
      <c r="AH92" s="8">
        <v>1</v>
      </c>
      <c r="AI92" s="8">
        <v>11</v>
      </c>
      <c r="AJ92" s="8" t="s">
        <v>7</v>
      </c>
      <c r="AK92" s="8" t="s">
        <v>7</v>
      </c>
      <c r="AL92" s="8" t="s">
        <v>7</v>
      </c>
      <c r="AM92" s="8" t="s">
        <v>7</v>
      </c>
      <c r="AN92" s="8" t="s">
        <v>7</v>
      </c>
      <c r="AO92" s="8" t="s">
        <v>7</v>
      </c>
    </row>
    <row r="93" spans="1:41">
      <c r="A93" s="5" t="s">
        <v>299</v>
      </c>
      <c r="B93" s="8">
        <v>15</v>
      </c>
      <c r="C93" s="8">
        <v>50</v>
      </c>
      <c r="D93" s="8" t="s">
        <v>7</v>
      </c>
      <c r="E93" s="8" t="s">
        <v>7</v>
      </c>
      <c r="F93" s="8" t="s">
        <v>7</v>
      </c>
      <c r="G93" s="8" t="s">
        <v>7</v>
      </c>
      <c r="H93" s="8" t="s">
        <v>7</v>
      </c>
      <c r="I93" s="8" t="s">
        <v>7</v>
      </c>
      <c r="J93" s="8">
        <v>3</v>
      </c>
      <c r="K93" s="8">
        <v>15</v>
      </c>
      <c r="L93" s="8" t="s">
        <v>7</v>
      </c>
      <c r="M93" s="8" t="s">
        <v>7</v>
      </c>
      <c r="N93" s="8" t="s">
        <v>7</v>
      </c>
      <c r="O93" s="8" t="s">
        <v>7</v>
      </c>
      <c r="P93" s="8" t="s">
        <v>7</v>
      </c>
      <c r="Q93" s="8" t="s">
        <v>7</v>
      </c>
      <c r="R93" s="8" t="s">
        <v>7</v>
      </c>
      <c r="S93" s="8" t="s">
        <v>7</v>
      </c>
      <c r="T93" s="8">
        <v>2</v>
      </c>
      <c r="U93" s="8">
        <v>2</v>
      </c>
      <c r="V93" s="8">
        <v>1</v>
      </c>
      <c r="W93" s="8">
        <v>7</v>
      </c>
      <c r="X93" s="8" t="s">
        <v>7</v>
      </c>
      <c r="Y93" s="8" t="s">
        <v>7</v>
      </c>
      <c r="Z93" s="8">
        <v>1</v>
      </c>
      <c r="AA93" s="8">
        <v>1</v>
      </c>
      <c r="AB93" s="8">
        <v>3</v>
      </c>
      <c r="AC93" s="8">
        <v>13</v>
      </c>
      <c r="AD93" s="8">
        <v>2</v>
      </c>
      <c r="AE93" s="8">
        <v>2</v>
      </c>
      <c r="AF93" s="8">
        <v>1</v>
      </c>
      <c r="AG93" s="8">
        <v>2</v>
      </c>
      <c r="AH93" s="8">
        <v>1</v>
      </c>
      <c r="AI93" s="8">
        <v>1</v>
      </c>
      <c r="AJ93" s="8" t="s">
        <v>7</v>
      </c>
      <c r="AK93" s="8" t="s">
        <v>7</v>
      </c>
      <c r="AL93" s="8">
        <v>1</v>
      </c>
      <c r="AM93" s="8">
        <v>7</v>
      </c>
      <c r="AN93" s="8" t="s">
        <v>7</v>
      </c>
      <c r="AO93" s="8" t="s">
        <v>7</v>
      </c>
    </row>
    <row r="94" spans="1:41">
      <c r="A94" s="5" t="s">
        <v>300</v>
      </c>
      <c r="B94" s="8">
        <v>6</v>
      </c>
      <c r="C94" s="8">
        <v>45</v>
      </c>
      <c r="D94" s="8" t="s">
        <v>7</v>
      </c>
      <c r="E94" s="8" t="s">
        <v>7</v>
      </c>
      <c r="F94" s="8" t="s">
        <v>7</v>
      </c>
      <c r="G94" s="8" t="s">
        <v>7</v>
      </c>
      <c r="H94" s="8" t="s">
        <v>7</v>
      </c>
      <c r="I94" s="8" t="s">
        <v>7</v>
      </c>
      <c r="J94" s="8" t="s">
        <v>7</v>
      </c>
      <c r="K94" s="8" t="s">
        <v>7</v>
      </c>
      <c r="L94" s="8" t="s">
        <v>7</v>
      </c>
      <c r="M94" s="8" t="s">
        <v>7</v>
      </c>
      <c r="N94" s="8" t="s">
        <v>7</v>
      </c>
      <c r="O94" s="8" t="s">
        <v>7</v>
      </c>
      <c r="P94" s="8" t="s">
        <v>7</v>
      </c>
      <c r="Q94" s="8" t="s">
        <v>7</v>
      </c>
      <c r="R94" s="8" t="s">
        <v>7</v>
      </c>
      <c r="S94" s="8" t="s">
        <v>7</v>
      </c>
      <c r="T94" s="8">
        <v>1</v>
      </c>
      <c r="U94" s="8">
        <v>14</v>
      </c>
      <c r="V94" s="8" t="s">
        <v>7</v>
      </c>
      <c r="W94" s="8" t="s">
        <v>7</v>
      </c>
      <c r="X94" s="8">
        <v>1</v>
      </c>
      <c r="Y94" s="8">
        <v>6</v>
      </c>
      <c r="Z94" s="8" t="s">
        <v>7</v>
      </c>
      <c r="AA94" s="8" t="s">
        <v>7</v>
      </c>
      <c r="AB94" s="8">
        <v>1</v>
      </c>
      <c r="AC94" s="8">
        <v>3</v>
      </c>
      <c r="AD94" s="8" t="s">
        <v>7</v>
      </c>
      <c r="AE94" s="8" t="s">
        <v>7</v>
      </c>
      <c r="AF94" s="8" t="s">
        <v>7</v>
      </c>
      <c r="AG94" s="8" t="s">
        <v>7</v>
      </c>
      <c r="AH94" s="8">
        <v>1</v>
      </c>
      <c r="AI94" s="8">
        <v>3</v>
      </c>
      <c r="AJ94" s="8" t="s">
        <v>7</v>
      </c>
      <c r="AK94" s="8" t="s">
        <v>7</v>
      </c>
      <c r="AL94" s="8">
        <v>2</v>
      </c>
      <c r="AM94" s="8">
        <v>19</v>
      </c>
      <c r="AN94" s="8" t="s">
        <v>7</v>
      </c>
      <c r="AO94" s="8" t="s">
        <v>7</v>
      </c>
    </row>
    <row r="95" spans="1:41">
      <c r="A95" s="5" t="s">
        <v>301</v>
      </c>
      <c r="B95" s="8">
        <v>8</v>
      </c>
      <c r="C95" s="8">
        <v>117</v>
      </c>
      <c r="D95" s="8" t="s">
        <v>7</v>
      </c>
      <c r="E95" s="8" t="s">
        <v>7</v>
      </c>
      <c r="F95" s="8" t="s">
        <v>7</v>
      </c>
      <c r="G95" s="8" t="s">
        <v>7</v>
      </c>
      <c r="H95" s="8" t="s">
        <v>7</v>
      </c>
      <c r="I95" s="8" t="s">
        <v>7</v>
      </c>
      <c r="J95" s="8">
        <v>2</v>
      </c>
      <c r="K95" s="8">
        <v>4</v>
      </c>
      <c r="L95" s="8" t="s">
        <v>7</v>
      </c>
      <c r="M95" s="8" t="s">
        <v>7</v>
      </c>
      <c r="N95" s="8" t="s">
        <v>7</v>
      </c>
      <c r="O95" s="8" t="s">
        <v>7</v>
      </c>
      <c r="P95" s="8" t="s">
        <v>7</v>
      </c>
      <c r="Q95" s="8" t="s">
        <v>7</v>
      </c>
      <c r="R95" s="8" t="s">
        <v>7</v>
      </c>
      <c r="S95" s="8" t="s">
        <v>7</v>
      </c>
      <c r="T95" s="8">
        <v>2</v>
      </c>
      <c r="U95" s="8">
        <v>23</v>
      </c>
      <c r="V95" s="8" t="s">
        <v>7</v>
      </c>
      <c r="W95" s="8" t="s">
        <v>7</v>
      </c>
      <c r="X95" s="8" t="s">
        <v>7</v>
      </c>
      <c r="Y95" s="8" t="s">
        <v>7</v>
      </c>
      <c r="Z95" s="8" t="s">
        <v>7</v>
      </c>
      <c r="AA95" s="8" t="s">
        <v>7</v>
      </c>
      <c r="AB95" s="8" t="s">
        <v>7</v>
      </c>
      <c r="AC95" s="8" t="s">
        <v>7</v>
      </c>
      <c r="AD95" s="8">
        <v>2</v>
      </c>
      <c r="AE95" s="8">
        <v>5</v>
      </c>
      <c r="AF95" s="8" t="s">
        <v>7</v>
      </c>
      <c r="AG95" s="8" t="s">
        <v>7</v>
      </c>
      <c r="AH95" s="8">
        <v>2</v>
      </c>
      <c r="AI95" s="8">
        <v>85</v>
      </c>
      <c r="AJ95" s="8" t="s">
        <v>7</v>
      </c>
      <c r="AK95" s="8" t="s">
        <v>7</v>
      </c>
      <c r="AL95" s="8" t="s">
        <v>7</v>
      </c>
      <c r="AM95" s="8" t="s">
        <v>7</v>
      </c>
      <c r="AN95" s="8" t="s">
        <v>7</v>
      </c>
      <c r="AO95" s="8" t="s">
        <v>7</v>
      </c>
    </row>
    <row r="96" spans="1:41">
      <c r="A96" s="5" t="s">
        <v>302</v>
      </c>
      <c r="B96" s="8">
        <v>3</v>
      </c>
      <c r="C96" s="8">
        <v>45</v>
      </c>
      <c r="D96" s="8" t="s">
        <v>7</v>
      </c>
      <c r="E96" s="8" t="s">
        <v>7</v>
      </c>
      <c r="F96" s="8" t="s">
        <v>7</v>
      </c>
      <c r="G96" s="8" t="s">
        <v>7</v>
      </c>
      <c r="H96" s="8" t="s">
        <v>7</v>
      </c>
      <c r="I96" s="8" t="s">
        <v>7</v>
      </c>
      <c r="J96" s="8" t="s">
        <v>7</v>
      </c>
      <c r="K96" s="8" t="s">
        <v>7</v>
      </c>
      <c r="L96" s="8" t="s">
        <v>7</v>
      </c>
      <c r="M96" s="8" t="s">
        <v>7</v>
      </c>
      <c r="N96" s="8" t="s">
        <v>7</v>
      </c>
      <c r="O96" s="8" t="s">
        <v>7</v>
      </c>
      <c r="P96" s="8" t="s">
        <v>7</v>
      </c>
      <c r="Q96" s="8" t="s">
        <v>7</v>
      </c>
      <c r="R96" s="8" t="s">
        <v>7</v>
      </c>
      <c r="S96" s="8" t="s">
        <v>7</v>
      </c>
      <c r="T96" s="8">
        <v>1</v>
      </c>
      <c r="U96" s="8">
        <v>9</v>
      </c>
      <c r="V96" s="8" t="s">
        <v>7</v>
      </c>
      <c r="W96" s="8" t="s">
        <v>7</v>
      </c>
      <c r="X96" s="8" t="s">
        <v>7</v>
      </c>
      <c r="Y96" s="8" t="s">
        <v>7</v>
      </c>
      <c r="Z96" s="8">
        <v>1</v>
      </c>
      <c r="AA96" s="8">
        <v>1</v>
      </c>
      <c r="AB96" s="8" t="s">
        <v>7</v>
      </c>
      <c r="AC96" s="8" t="s">
        <v>7</v>
      </c>
      <c r="AD96" s="8" t="s">
        <v>7</v>
      </c>
      <c r="AE96" s="8" t="s">
        <v>7</v>
      </c>
      <c r="AF96" s="8" t="s">
        <v>7</v>
      </c>
      <c r="AG96" s="8" t="s">
        <v>7</v>
      </c>
      <c r="AH96" s="8">
        <v>1</v>
      </c>
      <c r="AI96" s="8">
        <v>35</v>
      </c>
      <c r="AJ96" s="8" t="s">
        <v>7</v>
      </c>
      <c r="AK96" s="8" t="s">
        <v>7</v>
      </c>
      <c r="AL96" s="8" t="s">
        <v>7</v>
      </c>
      <c r="AM96" s="8" t="s">
        <v>7</v>
      </c>
      <c r="AN96" s="8" t="s">
        <v>7</v>
      </c>
      <c r="AO96" s="8" t="s">
        <v>7</v>
      </c>
    </row>
    <row r="97" spans="1:41">
      <c r="A97" s="5" t="s">
        <v>303</v>
      </c>
      <c r="B97" s="8">
        <v>1</v>
      </c>
      <c r="C97" s="8">
        <v>14</v>
      </c>
      <c r="D97" s="8" t="s">
        <v>7</v>
      </c>
      <c r="E97" s="8" t="s">
        <v>7</v>
      </c>
      <c r="F97" s="8" t="s">
        <v>7</v>
      </c>
      <c r="G97" s="8" t="s">
        <v>7</v>
      </c>
      <c r="H97" s="8" t="s">
        <v>7</v>
      </c>
      <c r="I97" s="8" t="s">
        <v>7</v>
      </c>
      <c r="J97" s="8" t="s">
        <v>7</v>
      </c>
      <c r="K97" s="8" t="s">
        <v>7</v>
      </c>
      <c r="L97" s="8" t="s">
        <v>7</v>
      </c>
      <c r="M97" s="8" t="s">
        <v>7</v>
      </c>
      <c r="N97" s="8" t="s">
        <v>7</v>
      </c>
      <c r="O97" s="8" t="s">
        <v>7</v>
      </c>
      <c r="P97" s="8" t="s">
        <v>7</v>
      </c>
      <c r="Q97" s="8" t="s">
        <v>7</v>
      </c>
      <c r="R97" s="8" t="s">
        <v>7</v>
      </c>
      <c r="S97" s="8" t="s">
        <v>7</v>
      </c>
      <c r="T97" s="8" t="s">
        <v>7</v>
      </c>
      <c r="U97" s="8" t="s">
        <v>7</v>
      </c>
      <c r="V97" s="8" t="s">
        <v>7</v>
      </c>
      <c r="W97" s="8" t="s">
        <v>7</v>
      </c>
      <c r="X97" s="8" t="s">
        <v>7</v>
      </c>
      <c r="Y97" s="8" t="s">
        <v>7</v>
      </c>
      <c r="Z97" s="8" t="s">
        <v>7</v>
      </c>
      <c r="AA97" s="8" t="s">
        <v>7</v>
      </c>
      <c r="AB97" s="8" t="s">
        <v>7</v>
      </c>
      <c r="AC97" s="8" t="s">
        <v>7</v>
      </c>
      <c r="AD97" s="8" t="s">
        <v>7</v>
      </c>
      <c r="AE97" s="8" t="s">
        <v>7</v>
      </c>
      <c r="AF97" s="8" t="s">
        <v>7</v>
      </c>
      <c r="AG97" s="8" t="s">
        <v>7</v>
      </c>
      <c r="AH97" s="8">
        <v>1</v>
      </c>
      <c r="AI97" s="8">
        <v>14</v>
      </c>
      <c r="AJ97" s="8" t="s">
        <v>7</v>
      </c>
      <c r="AK97" s="8" t="s">
        <v>7</v>
      </c>
      <c r="AL97" s="8" t="s">
        <v>7</v>
      </c>
      <c r="AM97" s="8" t="s">
        <v>7</v>
      </c>
      <c r="AN97" s="8" t="s">
        <v>7</v>
      </c>
      <c r="AO97" s="8" t="s">
        <v>7</v>
      </c>
    </row>
    <row r="98" spans="1:41">
      <c r="A98" s="5" t="s">
        <v>304</v>
      </c>
      <c r="B98" s="8">
        <v>35</v>
      </c>
      <c r="C98" s="8">
        <v>457</v>
      </c>
      <c r="D98" s="8" t="s">
        <v>7</v>
      </c>
      <c r="E98" s="8" t="s">
        <v>7</v>
      </c>
      <c r="F98" s="8" t="s">
        <v>7</v>
      </c>
      <c r="G98" s="8" t="s">
        <v>7</v>
      </c>
      <c r="H98" s="8" t="s">
        <v>7</v>
      </c>
      <c r="I98" s="8" t="s">
        <v>7</v>
      </c>
      <c r="J98" s="8">
        <v>1</v>
      </c>
      <c r="K98" s="8">
        <v>1</v>
      </c>
      <c r="L98" s="8" t="s">
        <v>7</v>
      </c>
      <c r="M98" s="8" t="s">
        <v>7</v>
      </c>
      <c r="N98" s="8" t="s">
        <v>7</v>
      </c>
      <c r="O98" s="8" t="s">
        <v>7</v>
      </c>
      <c r="P98" s="8" t="s">
        <v>7</v>
      </c>
      <c r="Q98" s="8" t="s">
        <v>7</v>
      </c>
      <c r="R98" s="8" t="s">
        <v>7</v>
      </c>
      <c r="S98" s="8" t="s">
        <v>7</v>
      </c>
      <c r="T98" s="8">
        <v>17</v>
      </c>
      <c r="U98" s="8">
        <v>335</v>
      </c>
      <c r="V98" s="8">
        <v>1</v>
      </c>
      <c r="W98" s="8">
        <v>5</v>
      </c>
      <c r="X98" s="8" t="s">
        <v>7</v>
      </c>
      <c r="Y98" s="8" t="s">
        <v>7</v>
      </c>
      <c r="Z98" s="8" t="s">
        <v>7</v>
      </c>
      <c r="AA98" s="8" t="s">
        <v>7</v>
      </c>
      <c r="AB98" s="8">
        <v>4</v>
      </c>
      <c r="AC98" s="8">
        <v>59</v>
      </c>
      <c r="AD98" s="8">
        <v>9</v>
      </c>
      <c r="AE98" s="8">
        <v>46</v>
      </c>
      <c r="AF98" s="8">
        <v>1</v>
      </c>
      <c r="AG98" s="8">
        <v>1</v>
      </c>
      <c r="AH98" s="8">
        <v>2</v>
      </c>
      <c r="AI98" s="8">
        <v>10</v>
      </c>
      <c r="AJ98" s="8" t="s">
        <v>7</v>
      </c>
      <c r="AK98" s="8" t="s">
        <v>7</v>
      </c>
      <c r="AL98" s="8" t="s">
        <v>7</v>
      </c>
      <c r="AM98" s="8" t="s">
        <v>7</v>
      </c>
      <c r="AN98" s="8" t="s">
        <v>7</v>
      </c>
      <c r="AO98" s="8" t="s">
        <v>7</v>
      </c>
    </row>
    <row r="99" spans="1:41">
      <c r="A99" s="5" t="s">
        <v>305</v>
      </c>
      <c r="B99" s="8">
        <v>7</v>
      </c>
      <c r="C99" s="8">
        <v>128</v>
      </c>
      <c r="D99" s="8" t="s">
        <v>7</v>
      </c>
      <c r="E99" s="8" t="s">
        <v>7</v>
      </c>
      <c r="F99" s="8" t="s">
        <v>7</v>
      </c>
      <c r="G99" s="8" t="s">
        <v>7</v>
      </c>
      <c r="H99" s="8" t="s">
        <v>7</v>
      </c>
      <c r="I99" s="8" t="s">
        <v>7</v>
      </c>
      <c r="J99" s="8" t="s">
        <v>7</v>
      </c>
      <c r="K99" s="8" t="s">
        <v>7</v>
      </c>
      <c r="L99" s="8" t="s">
        <v>7</v>
      </c>
      <c r="M99" s="8" t="s">
        <v>7</v>
      </c>
      <c r="N99" s="8" t="s">
        <v>7</v>
      </c>
      <c r="O99" s="8" t="s">
        <v>7</v>
      </c>
      <c r="P99" s="8" t="s">
        <v>7</v>
      </c>
      <c r="Q99" s="8" t="s">
        <v>7</v>
      </c>
      <c r="R99" s="8" t="s">
        <v>7</v>
      </c>
      <c r="S99" s="8" t="s">
        <v>7</v>
      </c>
      <c r="T99" s="8">
        <v>3</v>
      </c>
      <c r="U99" s="8">
        <v>36</v>
      </c>
      <c r="V99" s="8" t="s">
        <v>7</v>
      </c>
      <c r="W99" s="8" t="s">
        <v>7</v>
      </c>
      <c r="X99" s="8">
        <v>1</v>
      </c>
      <c r="Y99" s="8">
        <v>9</v>
      </c>
      <c r="Z99" s="8" t="s">
        <v>7</v>
      </c>
      <c r="AA99" s="8" t="s">
        <v>7</v>
      </c>
      <c r="AB99" s="8">
        <v>1</v>
      </c>
      <c r="AC99" s="8">
        <v>59</v>
      </c>
      <c r="AD99" s="8">
        <v>1</v>
      </c>
      <c r="AE99" s="8">
        <v>2</v>
      </c>
      <c r="AF99" s="8" t="s">
        <v>7</v>
      </c>
      <c r="AG99" s="8" t="s">
        <v>7</v>
      </c>
      <c r="AH99" s="8">
        <v>1</v>
      </c>
      <c r="AI99" s="8">
        <v>22</v>
      </c>
      <c r="AJ99" s="8" t="s">
        <v>7</v>
      </c>
      <c r="AK99" s="8" t="s">
        <v>7</v>
      </c>
      <c r="AL99" s="8" t="s">
        <v>7</v>
      </c>
      <c r="AM99" s="8" t="s">
        <v>7</v>
      </c>
      <c r="AN99" s="8" t="s">
        <v>7</v>
      </c>
      <c r="AO99" s="8" t="s">
        <v>7</v>
      </c>
    </row>
    <row r="100" spans="1:41">
      <c r="A100" s="5" t="s">
        <v>306</v>
      </c>
      <c r="B100" s="8">
        <v>6</v>
      </c>
      <c r="C100" s="8">
        <v>25</v>
      </c>
      <c r="D100" s="8" t="s">
        <v>7</v>
      </c>
      <c r="E100" s="8" t="s">
        <v>7</v>
      </c>
      <c r="F100" s="8" t="s">
        <v>7</v>
      </c>
      <c r="G100" s="8" t="s">
        <v>7</v>
      </c>
      <c r="H100" s="8" t="s">
        <v>7</v>
      </c>
      <c r="I100" s="8" t="s">
        <v>7</v>
      </c>
      <c r="J100" s="8">
        <v>3</v>
      </c>
      <c r="K100" s="8">
        <v>8</v>
      </c>
      <c r="L100" s="8" t="s">
        <v>7</v>
      </c>
      <c r="M100" s="8" t="s">
        <v>7</v>
      </c>
      <c r="N100" s="8" t="s">
        <v>7</v>
      </c>
      <c r="O100" s="8" t="s">
        <v>7</v>
      </c>
      <c r="P100" s="8" t="s">
        <v>7</v>
      </c>
      <c r="Q100" s="8" t="s">
        <v>7</v>
      </c>
      <c r="R100" s="8" t="s">
        <v>7</v>
      </c>
      <c r="S100" s="8" t="s">
        <v>7</v>
      </c>
      <c r="T100" s="8">
        <v>1</v>
      </c>
      <c r="U100" s="8">
        <v>3</v>
      </c>
      <c r="V100" s="8">
        <v>1</v>
      </c>
      <c r="W100" s="8">
        <v>6</v>
      </c>
      <c r="X100" s="8" t="s">
        <v>7</v>
      </c>
      <c r="Y100" s="8" t="s">
        <v>7</v>
      </c>
      <c r="Z100" s="8" t="s">
        <v>7</v>
      </c>
      <c r="AA100" s="8" t="s">
        <v>7</v>
      </c>
      <c r="AB100" s="8" t="s">
        <v>7</v>
      </c>
      <c r="AC100" s="8" t="s">
        <v>7</v>
      </c>
      <c r="AD100" s="8" t="s">
        <v>7</v>
      </c>
      <c r="AE100" s="8" t="s">
        <v>7</v>
      </c>
      <c r="AF100" s="8" t="s">
        <v>7</v>
      </c>
      <c r="AG100" s="8" t="s">
        <v>7</v>
      </c>
      <c r="AH100" s="8">
        <v>1</v>
      </c>
      <c r="AI100" s="8">
        <v>8</v>
      </c>
      <c r="AJ100" s="8" t="s">
        <v>7</v>
      </c>
      <c r="AK100" s="8" t="s">
        <v>7</v>
      </c>
      <c r="AL100" s="8" t="s">
        <v>7</v>
      </c>
      <c r="AM100" s="8" t="s">
        <v>7</v>
      </c>
      <c r="AN100" s="8" t="s">
        <v>7</v>
      </c>
      <c r="AO100" s="8" t="s">
        <v>7</v>
      </c>
    </row>
    <row r="101" spans="1:41">
      <c r="A101" s="5" t="s">
        <v>307</v>
      </c>
      <c r="B101" s="8">
        <v>8</v>
      </c>
      <c r="C101" s="8">
        <v>72</v>
      </c>
      <c r="D101" s="8" t="s">
        <v>7</v>
      </c>
      <c r="E101" s="8" t="s">
        <v>7</v>
      </c>
      <c r="F101" s="8" t="s">
        <v>7</v>
      </c>
      <c r="G101" s="8" t="s">
        <v>7</v>
      </c>
      <c r="H101" s="8" t="s">
        <v>7</v>
      </c>
      <c r="I101" s="8" t="s">
        <v>7</v>
      </c>
      <c r="J101" s="8">
        <v>1</v>
      </c>
      <c r="K101" s="8">
        <v>44</v>
      </c>
      <c r="L101" s="8" t="s">
        <v>7</v>
      </c>
      <c r="M101" s="8" t="s">
        <v>7</v>
      </c>
      <c r="N101" s="8" t="s">
        <v>7</v>
      </c>
      <c r="O101" s="8" t="s">
        <v>7</v>
      </c>
      <c r="P101" s="8" t="s">
        <v>7</v>
      </c>
      <c r="Q101" s="8" t="s">
        <v>7</v>
      </c>
      <c r="R101" s="8" t="s">
        <v>7</v>
      </c>
      <c r="S101" s="8" t="s">
        <v>7</v>
      </c>
      <c r="T101" s="8">
        <v>2</v>
      </c>
      <c r="U101" s="8">
        <v>6</v>
      </c>
      <c r="V101" s="8">
        <v>1</v>
      </c>
      <c r="W101" s="8">
        <v>1</v>
      </c>
      <c r="X101" s="8" t="s">
        <v>7</v>
      </c>
      <c r="Y101" s="8" t="s">
        <v>7</v>
      </c>
      <c r="Z101" s="8" t="s">
        <v>7</v>
      </c>
      <c r="AA101" s="8" t="s">
        <v>7</v>
      </c>
      <c r="AB101" s="8" t="s">
        <v>7</v>
      </c>
      <c r="AC101" s="8" t="s">
        <v>7</v>
      </c>
      <c r="AD101" s="8">
        <v>2</v>
      </c>
      <c r="AE101" s="8">
        <v>3</v>
      </c>
      <c r="AF101" s="8" t="s">
        <v>7</v>
      </c>
      <c r="AG101" s="8" t="s">
        <v>7</v>
      </c>
      <c r="AH101" s="8">
        <v>2</v>
      </c>
      <c r="AI101" s="8">
        <v>18</v>
      </c>
      <c r="AJ101" s="8" t="s">
        <v>7</v>
      </c>
      <c r="AK101" s="8" t="s">
        <v>7</v>
      </c>
      <c r="AL101" s="8" t="s">
        <v>7</v>
      </c>
      <c r="AM101" s="8" t="s">
        <v>7</v>
      </c>
      <c r="AN101" s="8" t="s">
        <v>7</v>
      </c>
      <c r="AO101" s="8" t="s">
        <v>7</v>
      </c>
    </row>
    <row r="102" spans="1:41">
      <c r="A102" s="5"/>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row>
    <row r="103" spans="1:41" s="1" customFormat="1">
      <c r="A103" s="3" t="s">
        <v>421</v>
      </c>
      <c r="B103" s="7">
        <f>SUM(B104:B142)</f>
        <v>368</v>
      </c>
      <c r="C103" s="7">
        <f t="shared" ref="C103" si="1">SUM(C104:C142)</f>
        <v>3332</v>
      </c>
      <c r="D103" s="7" t="s">
        <v>518</v>
      </c>
      <c r="E103" s="7" t="s">
        <v>518</v>
      </c>
      <c r="F103" s="7" t="s">
        <v>518</v>
      </c>
      <c r="G103" s="7" t="s">
        <v>518</v>
      </c>
      <c r="H103" s="7">
        <f t="shared" ref="H103:AO103" si="2">SUM(H104:H142)</f>
        <v>1</v>
      </c>
      <c r="I103" s="7">
        <f t="shared" si="2"/>
        <v>10</v>
      </c>
      <c r="J103" s="7">
        <f t="shared" si="2"/>
        <v>51</v>
      </c>
      <c r="K103" s="7">
        <f t="shared" si="2"/>
        <v>417</v>
      </c>
      <c r="L103" s="7">
        <f t="shared" si="2"/>
        <v>15</v>
      </c>
      <c r="M103" s="7">
        <f t="shared" si="2"/>
        <v>105</v>
      </c>
      <c r="N103" s="7" t="str">
        <f>IF(SUM(N104:N142)=0,"-","SUM(L104:L142)")</f>
        <v>-</v>
      </c>
      <c r="O103" s="7" t="str">
        <f>IF(SUM(O104:O142)=0,"-","SUM(M104:M142)")</f>
        <v>-</v>
      </c>
      <c r="P103" s="7">
        <f t="shared" si="2"/>
        <v>1</v>
      </c>
      <c r="Q103" s="7">
        <f t="shared" si="2"/>
        <v>13</v>
      </c>
      <c r="R103" s="7">
        <f t="shared" si="2"/>
        <v>9</v>
      </c>
      <c r="S103" s="7">
        <f t="shared" si="2"/>
        <v>85</v>
      </c>
      <c r="T103" s="7">
        <f t="shared" si="2"/>
        <v>67</v>
      </c>
      <c r="U103" s="7">
        <f t="shared" si="2"/>
        <v>668</v>
      </c>
      <c r="V103" s="7">
        <f t="shared" si="2"/>
        <v>5</v>
      </c>
      <c r="W103" s="7">
        <f t="shared" si="2"/>
        <v>23</v>
      </c>
      <c r="X103" s="7">
        <f t="shared" si="2"/>
        <v>8</v>
      </c>
      <c r="Y103" s="7">
        <f t="shared" si="2"/>
        <v>41</v>
      </c>
      <c r="Z103" s="7">
        <f t="shared" si="2"/>
        <v>20</v>
      </c>
      <c r="AA103" s="7">
        <f t="shared" si="2"/>
        <v>223</v>
      </c>
      <c r="AB103" s="7">
        <f t="shared" si="2"/>
        <v>43</v>
      </c>
      <c r="AC103" s="7">
        <f t="shared" si="2"/>
        <v>285</v>
      </c>
      <c r="AD103" s="7">
        <f t="shared" si="2"/>
        <v>51</v>
      </c>
      <c r="AE103" s="7">
        <f t="shared" si="2"/>
        <v>228</v>
      </c>
      <c r="AF103" s="7">
        <f t="shared" si="2"/>
        <v>25</v>
      </c>
      <c r="AG103" s="7">
        <f t="shared" si="2"/>
        <v>358</v>
      </c>
      <c r="AH103" s="7">
        <f t="shared" si="2"/>
        <v>36</v>
      </c>
      <c r="AI103" s="7">
        <f t="shared" si="2"/>
        <v>440</v>
      </c>
      <c r="AJ103" s="7">
        <f t="shared" si="2"/>
        <v>3</v>
      </c>
      <c r="AK103" s="7">
        <f t="shared" si="2"/>
        <v>16</v>
      </c>
      <c r="AL103" s="7">
        <f t="shared" si="2"/>
        <v>31</v>
      </c>
      <c r="AM103" s="7">
        <f t="shared" si="2"/>
        <v>398</v>
      </c>
      <c r="AN103" s="7">
        <f t="shared" si="2"/>
        <v>2</v>
      </c>
      <c r="AO103" s="7">
        <f t="shared" si="2"/>
        <v>22</v>
      </c>
    </row>
    <row r="104" spans="1:41">
      <c r="A104" s="5" t="s">
        <v>364</v>
      </c>
      <c r="B104" s="8">
        <v>18</v>
      </c>
      <c r="C104" s="8">
        <v>233</v>
      </c>
      <c r="D104" s="8" t="s">
        <v>7</v>
      </c>
      <c r="E104" s="8" t="s">
        <v>7</v>
      </c>
      <c r="F104" s="8" t="s">
        <v>7</v>
      </c>
      <c r="G104" s="8" t="s">
        <v>7</v>
      </c>
      <c r="H104" s="8" t="s">
        <v>7</v>
      </c>
      <c r="I104" s="8" t="s">
        <v>7</v>
      </c>
      <c r="J104" s="8">
        <v>1</v>
      </c>
      <c r="K104" s="8">
        <v>16</v>
      </c>
      <c r="L104" s="8">
        <v>1</v>
      </c>
      <c r="M104" s="8">
        <v>6</v>
      </c>
      <c r="N104" s="8" t="s">
        <v>7</v>
      </c>
      <c r="O104" s="8" t="s">
        <v>7</v>
      </c>
      <c r="P104" s="8" t="s">
        <v>7</v>
      </c>
      <c r="Q104" s="8" t="s">
        <v>7</v>
      </c>
      <c r="R104" s="8" t="s">
        <v>7</v>
      </c>
      <c r="S104" s="8" t="s">
        <v>7</v>
      </c>
      <c r="T104" s="8">
        <v>4</v>
      </c>
      <c r="U104" s="8">
        <v>23</v>
      </c>
      <c r="V104" s="8" t="s">
        <v>7</v>
      </c>
      <c r="W104" s="8" t="s">
        <v>7</v>
      </c>
      <c r="X104" s="8">
        <v>1</v>
      </c>
      <c r="Y104" s="8">
        <v>1</v>
      </c>
      <c r="Z104" s="8" t="s">
        <v>7</v>
      </c>
      <c r="AA104" s="8" t="s">
        <v>7</v>
      </c>
      <c r="AB104" s="8">
        <v>3</v>
      </c>
      <c r="AC104" s="8">
        <v>69</v>
      </c>
      <c r="AD104" s="8">
        <v>2</v>
      </c>
      <c r="AE104" s="8">
        <v>6</v>
      </c>
      <c r="AF104" s="8">
        <v>3</v>
      </c>
      <c r="AG104" s="8">
        <v>63</v>
      </c>
      <c r="AH104" s="8" t="s">
        <v>7</v>
      </c>
      <c r="AI104" s="8" t="s">
        <v>7</v>
      </c>
      <c r="AJ104" s="8" t="s">
        <v>7</v>
      </c>
      <c r="AK104" s="8" t="s">
        <v>7</v>
      </c>
      <c r="AL104" s="8">
        <v>3</v>
      </c>
      <c r="AM104" s="8">
        <v>49</v>
      </c>
      <c r="AN104" s="8" t="s">
        <v>7</v>
      </c>
      <c r="AO104" s="8" t="s">
        <v>7</v>
      </c>
    </row>
    <row r="105" spans="1:41">
      <c r="A105" s="5" t="s">
        <v>365</v>
      </c>
      <c r="B105" s="8">
        <v>16</v>
      </c>
      <c r="C105" s="8">
        <v>460</v>
      </c>
      <c r="D105" s="8" t="s">
        <v>7</v>
      </c>
      <c r="E105" s="8" t="s">
        <v>7</v>
      </c>
      <c r="F105" s="8" t="s">
        <v>7</v>
      </c>
      <c r="G105" s="8" t="s">
        <v>7</v>
      </c>
      <c r="H105" s="8" t="s">
        <v>7</v>
      </c>
      <c r="I105" s="8" t="s">
        <v>7</v>
      </c>
      <c r="J105" s="8">
        <v>4</v>
      </c>
      <c r="K105" s="8">
        <v>127</v>
      </c>
      <c r="L105" s="8">
        <v>1</v>
      </c>
      <c r="M105" s="8">
        <v>7</v>
      </c>
      <c r="N105" s="8" t="s">
        <v>7</v>
      </c>
      <c r="O105" s="8" t="s">
        <v>7</v>
      </c>
      <c r="P105" s="8" t="s">
        <v>7</v>
      </c>
      <c r="Q105" s="8" t="s">
        <v>7</v>
      </c>
      <c r="R105" s="8" t="s">
        <v>7</v>
      </c>
      <c r="S105" s="8" t="s">
        <v>7</v>
      </c>
      <c r="T105" s="8">
        <v>2</v>
      </c>
      <c r="U105" s="8">
        <v>23</v>
      </c>
      <c r="V105" s="8">
        <v>1</v>
      </c>
      <c r="W105" s="8">
        <v>3</v>
      </c>
      <c r="X105" s="8" t="s">
        <v>7</v>
      </c>
      <c r="Y105" s="8" t="s">
        <v>7</v>
      </c>
      <c r="Z105" s="8">
        <v>1</v>
      </c>
      <c r="AA105" s="8">
        <v>161</v>
      </c>
      <c r="AB105" s="8">
        <v>2</v>
      </c>
      <c r="AC105" s="8">
        <v>5</v>
      </c>
      <c r="AD105" s="8" t="s">
        <v>7</v>
      </c>
      <c r="AE105" s="8" t="s">
        <v>7</v>
      </c>
      <c r="AF105" s="8" t="s">
        <v>7</v>
      </c>
      <c r="AG105" s="8" t="s">
        <v>7</v>
      </c>
      <c r="AH105" s="8" t="s">
        <v>7</v>
      </c>
      <c r="AI105" s="8" t="s">
        <v>7</v>
      </c>
      <c r="AJ105" s="8" t="s">
        <v>7</v>
      </c>
      <c r="AK105" s="8" t="s">
        <v>7</v>
      </c>
      <c r="AL105" s="8">
        <v>5</v>
      </c>
      <c r="AM105" s="8">
        <v>134</v>
      </c>
      <c r="AN105" s="8" t="s">
        <v>7</v>
      </c>
      <c r="AO105" s="8" t="s">
        <v>7</v>
      </c>
    </row>
    <row r="106" spans="1:41">
      <c r="A106" s="5" t="s">
        <v>366</v>
      </c>
      <c r="B106" s="8">
        <v>16</v>
      </c>
      <c r="C106" s="8">
        <v>156</v>
      </c>
      <c r="D106" s="8" t="s">
        <v>7</v>
      </c>
      <c r="E106" s="8" t="s">
        <v>7</v>
      </c>
      <c r="F106" s="8" t="s">
        <v>7</v>
      </c>
      <c r="G106" s="8" t="s">
        <v>7</v>
      </c>
      <c r="H106" s="8" t="s">
        <v>7</v>
      </c>
      <c r="I106" s="8" t="s">
        <v>7</v>
      </c>
      <c r="J106" s="8">
        <v>1</v>
      </c>
      <c r="K106" s="8">
        <v>13</v>
      </c>
      <c r="L106" s="8">
        <v>2</v>
      </c>
      <c r="M106" s="8">
        <v>21</v>
      </c>
      <c r="N106" s="8" t="s">
        <v>7</v>
      </c>
      <c r="O106" s="8" t="s">
        <v>7</v>
      </c>
      <c r="P106" s="8" t="s">
        <v>7</v>
      </c>
      <c r="Q106" s="8" t="s">
        <v>7</v>
      </c>
      <c r="R106" s="8" t="s">
        <v>7</v>
      </c>
      <c r="S106" s="8" t="s">
        <v>7</v>
      </c>
      <c r="T106" s="8">
        <v>2</v>
      </c>
      <c r="U106" s="8">
        <v>22</v>
      </c>
      <c r="V106" s="8">
        <v>1</v>
      </c>
      <c r="W106" s="8">
        <v>10</v>
      </c>
      <c r="X106" s="8" t="s">
        <v>7</v>
      </c>
      <c r="Y106" s="8" t="s">
        <v>7</v>
      </c>
      <c r="Z106" s="8" t="s">
        <v>7</v>
      </c>
      <c r="AA106" s="8" t="s">
        <v>7</v>
      </c>
      <c r="AB106" s="8">
        <v>4</v>
      </c>
      <c r="AC106" s="8">
        <v>12</v>
      </c>
      <c r="AD106" s="8">
        <v>1</v>
      </c>
      <c r="AE106" s="8">
        <v>2</v>
      </c>
      <c r="AF106" s="8" t="s">
        <v>7</v>
      </c>
      <c r="AG106" s="8" t="s">
        <v>7</v>
      </c>
      <c r="AH106" s="8">
        <v>2</v>
      </c>
      <c r="AI106" s="8">
        <v>9</v>
      </c>
      <c r="AJ106" s="8" t="s">
        <v>7</v>
      </c>
      <c r="AK106" s="8" t="s">
        <v>7</v>
      </c>
      <c r="AL106" s="8">
        <v>3</v>
      </c>
      <c r="AM106" s="8">
        <v>67</v>
      </c>
      <c r="AN106" s="8" t="s">
        <v>7</v>
      </c>
      <c r="AO106" s="8" t="s">
        <v>7</v>
      </c>
    </row>
    <row r="107" spans="1:41">
      <c r="A107" s="5" t="s">
        <v>367</v>
      </c>
      <c r="B107" s="8">
        <v>17</v>
      </c>
      <c r="C107" s="8">
        <v>150</v>
      </c>
      <c r="D107" s="8" t="s">
        <v>7</v>
      </c>
      <c r="E107" s="8" t="s">
        <v>7</v>
      </c>
      <c r="F107" s="8" t="s">
        <v>7</v>
      </c>
      <c r="G107" s="8" t="s">
        <v>7</v>
      </c>
      <c r="H107" s="8" t="s">
        <v>7</v>
      </c>
      <c r="I107" s="8" t="s">
        <v>7</v>
      </c>
      <c r="J107" s="8" t="s">
        <v>7</v>
      </c>
      <c r="K107" s="8" t="s">
        <v>7</v>
      </c>
      <c r="L107" s="8">
        <v>2</v>
      </c>
      <c r="M107" s="8">
        <v>13</v>
      </c>
      <c r="N107" s="8" t="s">
        <v>7</v>
      </c>
      <c r="O107" s="8" t="s">
        <v>7</v>
      </c>
      <c r="P107" s="8" t="s">
        <v>7</v>
      </c>
      <c r="Q107" s="8" t="s">
        <v>7</v>
      </c>
      <c r="R107" s="8" t="s">
        <v>7</v>
      </c>
      <c r="S107" s="8" t="s">
        <v>7</v>
      </c>
      <c r="T107" s="8">
        <v>6</v>
      </c>
      <c r="U107" s="8">
        <v>80</v>
      </c>
      <c r="V107" s="8" t="s">
        <v>7</v>
      </c>
      <c r="W107" s="8" t="s">
        <v>7</v>
      </c>
      <c r="X107" s="8">
        <v>1</v>
      </c>
      <c r="Y107" s="8">
        <v>1</v>
      </c>
      <c r="Z107" s="8" t="s">
        <v>7</v>
      </c>
      <c r="AA107" s="8" t="s">
        <v>7</v>
      </c>
      <c r="AB107" s="8">
        <v>1</v>
      </c>
      <c r="AC107" s="8">
        <v>2</v>
      </c>
      <c r="AD107" s="8">
        <v>3</v>
      </c>
      <c r="AE107" s="8">
        <v>8</v>
      </c>
      <c r="AF107" s="8">
        <v>1</v>
      </c>
      <c r="AG107" s="8">
        <v>24</v>
      </c>
      <c r="AH107" s="8">
        <v>2</v>
      </c>
      <c r="AI107" s="8">
        <v>17</v>
      </c>
      <c r="AJ107" s="8">
        <v>1</v>
      </c>
      <c r="AK107" s="8">
        <v>5</v>
      </c>
      <c r="AL107" s="8" t="s">
        <v>7</v>
      </c>
      <c r="AM107" s="8" t="s">
        <v>7</v>
      </c>
      <c r="AN107" s="8" t="s">
        <v>7</v>
      </c>
      <c r="AO107" s="8" t="s">
        <v>7</v>
      </c>
    </row>
    <row r="108" spans="1:41">
      <c r="A108" s="5" t="s">
        <v>368</v>
      </c>
      <c r="B108" s="8">
        <v>4</v>
      </c>
      <c r="C108" s="8">
        <v>29</v>
      </c>
      <c r="D108" s="8" t="s">
        <v>7</v>
      </c>
      <c r="E108" s="8" t="s">
        <v>7</v>
      </c>
      <c r="F108" s="8" t="s">
        <v>7</v>
      </c>
      <c r="G108" s="8" t="s">
        <v>7</v>
      </c>
      <c r="H108" s="8" t="s">
        <v>7</v>
      </c>
      <c r="I108" s="8" t="s">
        <v>7</v>
      </c>
      <c r="J108" s="8" t="s">
        <v>7</v>
      </c>
      <c r="K108" s="8" t="s">
        <v>7</v>
      </c>
      <c r="L108" s="8" t="s">
        <v>7</v>
      </c>
      <c r="M108" s="8" t="s">
        <v>7</v>
      </c>
      <c r="N108" s="8" t="s">
        <v>7</v>
      </c>
      <c r="O108" s="8" t="s">
        <v>7</v>
      </c>
      <c r="P108" s="8" t="s">
        <v>7</v>
      </c>
      <c r="Q108" s="8" t="s">
        <v>7</v>
      </c>
      <c r="R108" s="8" t="s">
        <v>7</v>
      </c>
      <c r="S108" s="8" t="s">
        <v>7</v>
      </c>
      <c r="T108" s="8">
        <v>2</v>
      </c>
      <c r="U108" s="8">
        <v>25</v>
      </c>
      <c r="V108" s="8" t="s">
        <v>7</v>
      </c>
      <c r="W108" s="8" t="s">
        <v>7</v>
      </c>
      <c r="X108" s="8" t="s">
        <v>7</v>
      </c>
      <c r="Y108" s="8" t="s">
        <v>7</v>
      </c>
      <c r="Z108" s="8">
        <v>1</v>
      </c>
      <c r="AA108" s="8">
        <v>2</v>
      </c>
      <c r="AB108" s="8" t="s">
        <v>7</v>
      </c>
      <c r="AC108" s="8" t="s">
        <v>7</v>
      </c>
      <c r="AD108" s="8">
        <v>1</v>
      </c>
      <c r="AE108" s="8">
        <v>2</v>
      </c>
      <c r="AF108" s="8" t="s">
        <v>7</v>
      </c>
      <c r="AG108" s="8" t="s">
        <v>7</v>
      </c>
      <c r="AH108" s="8" t="s">
        <v>7</v>
      </c>
      <c r="AI108" s="8" t="s">
        <v>7</v>
      </c>
      <c r="AJ108" s="8" t="s">
        <v>7</v>
      </c>
      <c r="AK108" s="8" t="s">
        <v>7</v>
      </c>
      <c r="AL108" s="8" t="s">
        <v>7</v>
      </c>
      <c r="AM108" s="8" t="s">
        <v>7</v>
      </c>
      <c r="AN108" s="8" t="s">
        <v>7</v>
      </c>
      <c r="AO108" s="8" t="s">
        <v>7</v>
      </c>
    </row>
    <row r="109" spans="1:41">
      <c r="A109" s="5" t="s">
        <v>369</v>
      </c>
      <c r="B109" s="8">
        <v>17</v>
      </c>
      <c r="C109" s="8">
        <v>162</v>
      </c>
      <c r="D109" s="8" t="s">
        <v>7</v>
      </c>
      <c r="E109" s="8" t="s">
        <v>7</v>
      </c>
      <c r="F109" s="8" t="s">
        <v>7</v>
      </c>
      <c r="G109" s="8" t="s">
        <v>7</v>
      </c>
      <c r="H109" s="8" t="s">
        <v>7</v>
      </c>
      <c r="I109" s="8" t="s">
        <v>7</v>
      </c>
      <c r="J109" s="8">
        <v>3</v>
      </c>
      <c r="K109" s="8">
        <v>14</v>
      </c>
      <c r="L109" s="8" t="s">
        <v>7</v>
      </c>
      <c r="M109" s="8" t="s">
        <v>7</v>
      </c>
      <c r="N109" s="8" t="s">
        <v>7</v>
      </c>
      <c r="O109" s="8" t="s">
        <v>7</v>
      </c>
      <c r="P109" s="8" t="s">
        <v>7</v>
      </c>
      <c r="Q109" s="8" t="s">
        <v>7</v>
      </c>
      <c r="R109" s="8">
        <v>1</v>
      </c>
      <c r="S109" s="8">
        <v>7</v>
      </c>
      <c r="T109" s="8">
        <v>3</v>
      </c>
      <c r="U109" s="8">
        <v>32</v>
      </c>
      <c r="V109" s="8" t="s">
        <v>7</v>
      </c>
      <c r="W109" s="8" t="s">
        <v>7</v>
      </c>
      <c r="X109" s="8">
        <v>1</v>
      </c>
      <c r="Y109" s="8">
        <v>3</v>
      </c>
      <c r="Z109" s="8">
        <v>2</v>
      </c>
      <c r="AA109" s="8">
        <v>10</v>
      </c>
      <c r="AB109" s="8">
        <v>1</v>
      </c>
      <c r="AC109" s="8">
        <v>40</v>
      </c>
      <c r="AD109" s="8">
        <v>2</v>
      </c>
      <c r="AE109" s="8">
        <v>3</v>
      </c>
      <c r="AF109" s="8">
        <v>1</v>
      </c>
      <c r="AG109" s="8">
        <v>2</v>
      </c>
      <c r="AH109" s="8">
        <v>2</v>
      </c>
      <c r="AI109" s="8">
        <v>19</v>
      </c>
      <c r="AJ109" s="8" t="s">
        <v>7</v>
      </c>
      <c r="AK109" s="8" t="s">
        <v>7</v>
      </c>
      <c r="AL109" s="8">
        <v>1</v>
      </c>
      <c r="AM109" s="8">
        <v>32</v>
      </c>
      <c r="AN109" s="8" t="s">
        <v>7</v>
      </c>
      <c r="AO109" s="8" t="s">
        <v>7</v>
      </c>
    </row>
    <row r="110" spans="1:41">
      <c r="A110" s="5" t="s">
        <v>370</v>
      </c>
      <c r="B110" s="8">
        <v>20</v>
      </c>
      <c r="C110" s="8">
        <v>181</v>
      </c>
      <c r="D110" s="8" t="s">
        <v>7</v>
      </c>
      <c r="E110" s="8" t="s">
        <v>7</v>
      </c>
      <c r="F110" s="8" t="s">
        <v>7</v>
      </c>
      <c r="G110" s="8" t="s">
        <v>7</v>
      </c>
      <c r="H110" s="8" t="s">
        <v>7</v>
      </c>
      <c r="I110" s="8" t="s">
        <v>7</v>
      </c>
      <c r="J110" s="8">
        <v>2</v>
      </c>
      <c r="K110" s="8">
        <v>6</v>
      </c>
      <c r="L110" s="8" t="s">
        <v>7</v>
      </c>
      <c r="M110" s="8" t="s">
        <v>7</v>
      </c>
      <c r="N110" s="8" t="s">
        <v>7</v>
      </c>
      <c r="O110" s="8" t="s">
        <v>7</v>
      </c>
      <c r="P110" s="8" t="s">
        <v>7</v>
      </c>
      <c r="Q110" s="8" t="s">
        <v>7</v>
      </c>
      <c r="R110" s="8" t="s">
        <v>7</v>
      </c>
      <c r="S110" s="8" t="s">
        <v>7</v>
      </c>
      <c r="T110" s="8">
        <v>5</v>
      </c>
      <c r="U110" s="8">
        <v>73</v>
      </c>
      <c r="V110" s="8" t="s">
        <v>7</v>
      </c>
      <c r="W110" s="8" t="s">
        <v>7</v>
      </c>
      <c r="X110" s="8" t="s">
        <v>7</v>
      </c>
      <c r="Y110" s="8" t="s">
        <v>7</v>
      </c>
      <c r="Z110" s="8">
        <v>1</v>
      </c>
      <c r="AA110" s="8">
        <v>9</v>
      </c>
      <c r="AB110" s="8">
        <v>6</v>
      </c>
      <c r="AC110" s="8">
        <v>34</v>
      </c>
      <c r="AD110" s="8">
        <v>4</v>
      </c>
      <c r="AE110" s="8">
        <v>16</v>
      </c>
      <c r="AF110" s="8">
        <v>1</v>
      </c>
      <c r="AG110" s="8">
        <v>36</v>
      </c>
      <c r="AH110" s="8">
        <v>1</v>
      </c>
      <c r="AI110" s="8">
        <v>7</v>
      </c>
      <c r="AJ110" s="8" t="s">
        <v>7</v>
      </c>
      <c r="AK110" s="8" t="s">
        <v>7</v>
      </c>
      <c r="AL110" s="8" t="s">
        <v>7</v>
      </c>
      <c r="AM110" s="8" t="s">
        <v>7</v>
      </c>
      <c r="AN110" s="8" t="s">
        <v>7</v>
      </c>
      <c r="AO110" s="8" t="s">
        <v>7</v>
      </c>
    </row>
    <row r="111" spans="1:41">
      <c r="A111" s="5" t="s">
        <v>371</v>
      </c>
      <c r="B111" s="8">
        <v>5</v>
      </c>
      <c r="C111" s="8">
        <v>90</v>
      </c>
      <c r="D111" s="8" t="s">
        <v>7</v>
      </c>
      <c r="E111" s="8" t="s">
        <v>7</v>
      </c>
      <c r="F111" s="8" t="s">
        <v>7</v>
      </c>
      <c r="G111" s="8" t="s">
        <v>7</v>
      </c>
      <c r="H111" s="8" t="s">
        <v>7</v>
      </c>
      <c r="I111" s="8" t="s">
        <v>7</v>
      </c>
      <c r="J111" s="8" t="s">
        <v>7</v>
      </c>
      <c r="K111" s="8" t="s">
        <v>7</v>
      </c>
      <c r="L111" s="8">
        <v>2</v>
      </c>
      <c r="M111" s="8">
        <v>12</v>
      </c>
      <c r="N111" s="8" t="s">
        <v>7</v>
      </c>
      <c r="O111" s="8" t="s">
        <v>7</v>
      </c>
      <c r="P111" s="8" t="s">
        <v>7</v>
      </c>
      <c r="Q111" s="8" t="s">
        <v>7</v>
      </c>
      <c r="R111" s="8" t="s">
        <v>7</v>
      </c>
      <c r="S111" s="8" t="s">
        <v>7</v>
      </c>
      <c r="T111" s="8" t="s">
        <v>7</v>
      </c>
      <c r="U111" s="8" t="s">
        <v>7</v>
      </c>
      <c r="V111" s="8" t="s">
        <v>7</v>
      </c>
      <c r="W111" s="8" t="s">
        <v>7</v>
      </c>
      <c r="X111" s="8" t="s">
        <v>7</v>
      </c>
      <c r="Y111" s="8" t="s">
        <v>7</v>
      </c>
      <c r="Z111" s="8">
        <v>1</v>
      </c>
      <c r="AA111" s="8">
        <v>5</v>
      </c>
      <c r="AB111" s="8" t="s">
        <v>7</v>
      </c>
      <c r="AC111" s="8" t="s">
        <v>7</v>
      </c>
      <c r="AD111" s="8">
        <v>1</v>
      </c>
      <c r="AE111" s="8">
        <v>2</v>
      </c>
      <c r="AF111" s="8" t="s">
        <v>7</v>
      </c>
      <c r="AG111" s="8" t="s">
        <v>7</v>
      </c>
      <c r="AH111" s="8">
        <v>1</v>
      </c>
      <c r="AI111" s="8">
        <v>71</v>
      </c>
      <c r="AJ111" s="8" t="s">
        <v>7</v>
      </c>
      <c r="AK111" s="8" t="s">
        <v>7</v>
      </c>
      <c r="AL111" s="8" t="s">
        <v>7</v>
      </c>
      <c r="AM111" s="8" t="s">
        <v>7</v>
      </c>
      <c r="AN111" s="8" t="s">
        <v>7</v>
      </c>
      <c r="AO111" s="8" t="s">
        <v>7</v>
      </c>
    </row>
    <row r="112" spans="1:41">
      <c r="A112" s="5" t="s">
        <v>372</v>
      </c>
      <c r="B112" s="8">
        <v>10</v>
      </c>
      <c r="C112" s="8">
        <v>64</v>
      </c>
      <c r="D112" s="8" t="s">
        <v>7</v>
      </c>
      <c r="E112" s="8" t="s">
        <v>7</v>
      </c>
      <c r="F112" s="8" t="s">
        <v>7</v>
      </c>
      <c r="G112" s="8" t="s">
        <v>7</v>
      </c>
      <c r="H112" s="8" t="s">
        <v>7</v>
      </c>
      <c r="I112" s="8" t="s">
        <v>7</v>
      </c>
      <c r="J112" s="8">
        <v>1</v>
      </c>
      <c r="K112" s="8">
        <v>11</v>
      </c>
      <c r="L112" s="8" t="s">
        <v>7</v>
      </c>
      <c r="M112" s="8" t="s">
        <v>7</v>
      </c>
      <c r="N112" s="8" t="s">
        <v>7</v>
      </c>
      <c r="O112" s="8" t="s">
        <v>7</v>
      </c>
      <c r="P112" s="8" t="s">
        <v>7</v>
      </c>
      <c r="Q112" s="8" t="s">
        <v>7</v>
      </c>
      <c r="R112" s="8" t="s">
        <v>7</v>
      </c>
      <c r="S112" s="8" t="s">
        <v>7</v>
      </c>
      <c r="T112" s="8">
        <v>3</v>
      </c>
      <c r="U112" s="8">
        <v>25</v>
      </c>
      <c r="V112" s="8">
        <v>1</v>
      </c>
      <c r="W112" s="8">
        <v>3</v>
      </c>
      <c r="X112" s="8" t="s">
        <v>7</v>
      </c>
      <c r="Y112" s="8" t="s">
        <v>7</v>
      </c>
      <c r="Z112" s="8">
        <v>1</v>
      </c>
      <c r="AA112" s="8">
        <v>1</v>
      </c>
      <c r="AB112" s="8" t="s">
        <v>7</v>
      </c>
      <c r="AC112" s="8" t="s">
        <v>7</v>
      </c>
      <c r="AD112" s="8" t="s">
        <v>7</v>
      </c>
      <c r="AE112" s="8" t="s">
        <v>7</v>
      </c>
      <c r="AF112" s="8">
        <v>1</v>
      </c>
      <c r="AG112" s="8">
        <v>3</v>
      </c>
      <c r="AH112" s="8">
        <v>3</v>
      </c>
      <c r="AI112" s="8">
        <v>21</v>
      </c>
      <c r="AJ112" s="8" t="s">
        <v>7</v>
      </c>
      <c r="AK112" s="8" t="s">
        <v>7</v>
      </c>
      <c r="AL112" s="8" t="s">
        <v>7</v>
      </c>
      <c r="AM112" s="8" t="s">
        <v>7</v>
      </c>
      <c r="AN112" s="8" t="s">
        <v>7</v>
      </c>
      <c r="AO112" s="8" t="s">
        <v>7</v>
      </c>
    </row>
    <row r="113" spans="1:41">
      <c r="A113" s="5" t="s">
        <v>373</v>
      </c>
      <c r="B113" s="8">
        <v>19</v>
      </c>
      <c r="C113" s="8">
        <v>78</v>
      </c>
      <c r="D113" s="8" t="s">
        <v>7</v>
      </c>
      <c r="E113" s="8" t="s">
        <v>7</v>
      </c>
      <c r="F113" s="8" t="s">
        <v>7</v>
      </c>
      <c r="G113" s="8" t="s">
        <v>7</v>
      </c>
      <c r="H113" s="8" t="s">
        <v>7</v>
      </c>
      <c r="I113" s="8" t="s">
        <v>7</v>
      </c>
      <c r="J113" s="8">
        <v>2</v>
      </c>
      <c r="K113" s="8">
        <v>9</v>
      </c>
      <c r="L113" s="8" t="s">
        <v>7</v>
      </c>
      <c r="M113" s="8" t="s">
        <v>7</v>
      </c>
      <c r="N113" s="8" t="s">
        <v>7</v>
      </c>
      <c r="O113" s="8" t="s">
        <v>7</v>
      </c>
      <c r="P113" s="8" t="s">
        <v>7</v>
      </c>
      <c r="Q113" s="8" t="s">
        <v>7</v>
      </c>
      <c r="R113" s="8">
        <v>1</v>
      </c>
      <c r="S113" s="8">
        <v>3</v>
      </c>
      <c r="T113" s="8">
        <v>4</v>
      </c>
      <c r="U113" s="8">
        <v>37</v>
      </c>
      <c r="V113" s="8" t="s">
        <v>7</v>
      </c>
      <c r="W113" s="8" t="s">
        <v>7</v>
      </c>
      <c r="X113" s="8">
        <v>1</v>
      </c>
      <c r="Y113" s="8">
        <v>5</v>
      </c>
      <c r="Z113" s="8">
        <v>3</v>
      </c>
      <c r="AA113" s="8">
        <v>9</v>
      </c>
      <c r="AB113" s="8">
        <v>4</v>
      </c>
      <c r="AC113" s="8">
        <v>9</v>
      </c>
      <c r="AD113" s="8">
        <v>3</v>
      </c>
      <c r="AE113" s="8">
        <v>4</v>
      </c>
      <c r="AF113" s="8" t="s">
        <v>7</v>
      </c>
      <c r="AG113" s="8" t="s">
        <v>7</v>
      </c>
      <c r="AH113" s="8" t="s">
        <v>7</v>
      </c>
      <c r="AI113" s="8" t="s">
        <v>7</v>
      </c>
      <c r="AJ113" s="8" t="s">
        <v>7</v>
      </c>
      <c r="AK113" s="8" t="s">
        <v>7</v>
      </c>
      <c r="AL113" s="8">
        <v>1</v>
      </c>
      <c r="AM113" s="8">
        <v>2</v>
      </c>
      <c r="AN113" s="8" t="s">
        <v>7</v>
      </c>
      <c r="AO113" s="8" t="s">
        <v>7</v>
      </c>
    </row>
    <row r="114" spans="1:41">
      <c r="A114" s="5" t="s">
        <v>374</v>
      </c>
      <c r="B114" s="8">
        <v>4</v>
      </c>
      <c r="C114" s="8">
        <v>17</v>
      </c>
      <c r="D114" s="8" t="s">
        <v>7</v>
      </c>
      <c r="E114" s="8" t="s">
        <v>7</v>
      </c>
      <c r="F114" s="8" t="s">
        <v>7</v>
      </c>
      <c r="G114" s="8" t="s">
        <v>7</v>
      </c>
      <c r="H114" s="8" t="s">
        <v>7</v>
      </c>
      <c r="I114" s="8" t="s">
        <v>7</v>
      </c>
      <c r="J114" s="8" t="s">
        <v>7</v>
      </c>
      <c r="K114" s="8" t="s">
        <v>7</v>
      </c>
      <c r="L114" s="8" t="s">
        <v>7</v>
      </c>
      <c r="M114" s="8" t="s">
        <v>7</v>
      </c>
      <c r="N114" s="8" t="s">
        <v>7</v>
      </c>
      <c r="O114" s="8" t="s">
        <v>7</v>
      </c>
      <c r="P114" s="8" t="s">
        <v>7</v>
      </c>
      <c r="Q114" s="8" t="s">
        <v>7</v>
      </c>
      <c r="R114" s="8" t="s">
        <v>7</v>
      </c>
      <c r="S114" s="8" t="s">
        <v>7</v>
      </c>
      <c r="T114" s="8" t="s">
        <v>7</v>
      </c>
      <c r="U114" s="8" t="s">
        <v>7</v>
      </c>
      <c r="V114" s="8">
        <v>1</v>
      </c>
      <c r="W114" s="8">
        <v>3</v>
      </c>
      <c r="X114" s="8" t="s">
        <v>7</v>
      </c>
      <c r="Y114" s="8" t="s">
        <v>7</v>
      </c>
      <c r="Z114" s="8" t="s">
        <v>7</v>
      </c>
      <c r="AA114" s="8" t="s">
        <v>7</v>
      </c>
      <c r="AB114" s="8" t="s">
        <v>7</v>
      </c>
      <c r="AC114" s="8" t="s">
        <v>7</v>
      </c>
      <c r="AD114" s="8" t="s">
        <v>7</v>
      </c>
      <c r="AE114" s="8" t="s">
        <v>7</v>
      </c>
      <c r="AF114" s="8" t="s">
        <v>7</v>
      </c>
      <c r="AG114" s="8" t="s">
        <v>7</v>
      </c>
      <c r="AH114" s="8">
        <v>2</v>
      </c>
      <c r="AI114" s="8">
        <v>10</v>
      </c>
      <c r="AJ114" s="8" t="s">
        <v>7</v>
      </c>
      <c r="AK114" s="8" t="s">
        <v>7</v>
      </c>
      <c r="AL114" s="8">
        <v>1</v>
      </c>
      <c r="AM114" s="8">
        <v>4</v>
      </c>
      <c r="AN114" s="8" t="s">
        <v>7</v>
      </c>
      <c r="AO114" s="8" t="s">
        <v>7</v>
      </c>
    </row>
    <row r="115" spans="1:41">
      <c r="A115" s="5" t="s">
        <v>232</v>
      </c>
      <c r="B115" s="8">
        <v>9</v>
      </c>
      <c r="C115" s="8">
        <v>33</v>
      </c>
      <c r="D115" s="8" t="s">
        <v>7</v>
      </c>
      <c r="E115" s="8" t="s">
        <v>7</v>
      </c>
      <c r="F115" s="8" t="s">
        <v>7</v>
      </c>
      <c r="G115" s="8" t="s">
        <v>7</v>
      </c>
      <c r="H115" s="8" t="s">
        <v>7</v>
      </c>
      <c r="I115" s="8" t="s">
        <v>7</v>
      </c>
      <c r="J115" s="8">
        <v>1</v>
      </c>
      <c r="K115" s="8">
        <v>5</v>
      </c>
      <c r="L115" s="8" t="s">
        <v>7</v>
      </c>
      <c r="M115" s="8" t="s">
        <v>7</v>
      </c>
      <c r="N115" s="8" t="s">
        <v>7</v>
      </c>
      <c r="O115" s="8" t="s">
        <v>7</v>
      </c>
      <c r="P115" s="8" t="s">
        <v>7</v>
      </c>
      <c r="Q115" s="8" t="s">
        <v>7</v>
      </c>
      <c r="R115" s="8" t="s">
        <v>7</v>
      </c>
      <c r="S115" s="8" t="s">
        <v>7</v>
      </c>
      <c r="T115" s="8" t="s">
        <v>7</v>
      </c>
      <c r="U115" s="8" t="s">
        <v>7</v>
      </c>
      <c r="V115" s="8">
        <v>1</v>
      </c>
      <c r="W115" s="8">
        <v>4</v>
      </c>
      <c r="X115" s="8">
        <v>1</v>
      </c>
      <c r="Y115" s="8">
        <v>2</v>
      </c>
      <c r="Z115" s="8">
        <v>1</v>
      </c>
      <c r="AA115" s="8">
        <v>5</v>
      </c>
      <c r="AB115" s="8">
        <v>2</v>
      </c>
      <c r="AC115" s="8">
        <v>9</v>
      </c>
      <c r="AD115" s="8">
        <v>2</v>
      </c>
      <c r="AE115" s="8">
        <v>5</v>
      </c>
      <c r="AF115" s="8" t="s">
        <v>7</v>
      </c>
      <c r="AG115" s="8" t="s">
        <v>7</v>
      </c>
      <c r="AH115" s="8">
        <v>1</v>
      </c>
      <c r="AI115" s="8">
        <v>3</v>
      </c>
      <c r="AJ115" s="8" t="s">
        <v>7</v>
      </c>
      <c r="AK115" s="8" t="s">
        <v>7</v>
      </c>
      <c r="AL115" s="8" t="s">
        <v>7</v>
      </c>
      <c r="AM115" s="8" t="s">
        <v>7</v>
      </c>
      <c r="AN115" s="8" t="s">
        <v>7</v>
      </c>
      <c r="AO115" s="8" t="s">
        <v>7</v>
      </c>
    </row>
    <row r="116" spans="1:41">
      <c r="A116" s="5" t="s">
        <v>233</v>
      </c>
      <c r="B116" s="8">
        <v>5</v>
      </c>
      <c r="C116" s="8">
        <v>14</v>
      </c>
      <c r="D116" s="8" t="s">
        <v>7</v>
      </c>
      <c r="E116" s="8" t="s">
        <v>7</v>
      </c>
      <c r="F116" s="8" t="s">
        <v>7</v>
      </c>
      <c r="G116" s="8" t="s">
        <v>7</v>
      </c>
      <c r="H116" s="8" t="s">
        <v>7</v>
      </c>
      <c r="I116" s="8" t="s">
        <v>7</v>
      </c>
      <c r="J116" s="8">
        <v>2</v>
      </c>
      <c r="K116" s="8">
        <v>10</v>
      </c>
      <c r="L116" s="8" t="s">
        <v>7</v>
      </c>
      <c r="M116" s="8" t="s">
        <v>7</v>
      </c>
      <c r="N116" s="8" t="s">
        <v>7</v>
      </c>
      <c r="O116" s="8" t="s">
        <v>7</v>
      </c>
      <c r="P116" s="8" t="s">
        <v>7</v>
      </c>
      <c r="Q116" s="8" t="s">
        <v>7</v>
      </c>
      <c r="R116" s="8" t="s">
        <v>7</v>
      </c>
      <c r="S116" s="8" t="s">
        <v>7</v>
      </c>
      <c r="T116" s="8" t="s">
        <v>7</v>
      </c>
      <c r="U116" s="8" t="s">
        <v>7</v>
      </c>
      <c r="V116" s="8" t="s">
        <v>7</v>
      </c>
      <c r="W116" s="8" t="s">
        <v>7</v>
      </c>
      <c r="X116" s="8" t="s">
        <v>7</v>
      </c>
      <c r="Y116" s="8" t="s">
        <v>7</v>
      </c>
      <c r="Z116" s="8" t="s">
        <v>7</v>
      </c>
      <c r="AA116" s="8" t="s">
        <v>7</v>
      </c>
      <c r="AB116" s="8" t="s">
        <v>7</v>
      </c>
      <c r="AC116" s="8" t="s">
        <v>7</v>
      </c>
      <c r="AD116" s="8">
        <v>2</v>
      </c>
      <c r="AE116" s="8">
        <v>3</v>
      </c>
      <c r="AF116" s="8">
        <v>1</v>
      </c>
      <c r="AG116" s="8">
        <v>1</v>
      </c>
      <c r="AH116" s="8" t="s">
        <v>7</v>
      </c>
      <c r="AI116" s="8" t="s">
        <v>7</v>
      </c>
      <c r="AJ116" s="8" t="s">
        <v>7</v>
      </c>
      <c r="AK116" s="8" t="s">
        <v>7</v>
      </c>
      <c r="AL116" s="8" t="s">
        <v>7</v>
      </c>
      <c r="AM116" s="8" t="s">
        <v>7</v>
      </c>
      <c r="AN116" s="8" t="s">
        <v>7</v>
      </c>
      <c r="AO116" s="8" t="s">
        <v>7</v>
      </c>
    </row>
    <row r="117" spans="1:41">
      <c r="A117" s="5" t="s">
        <v>234</v>
      </c>
      <c r="B117" s="8">
        <v>6</v>
      </c>
      <c r="C117" s="8">
        <v>43</v>
      </c>
      <c r="D117" s="8" t="s">
        <v>7</v>
      </c>
      <c r="E117" s="8" t="s">
        <v>7</v>
      </c>
      <c r="F117" s="8" t="s">
        <v>7</v>
      </c>
      <c r="G117" s="8" t="s">
        <v>7</v>
      </c>
      <c r="H117" s="8" t="s">
        <v>7</v>
      </c>
      <c r="I117" s="8" t="s">
        <v>7</v>
      </c>
      <c r="J117" s="8">
        <v>1</v>
      </c>
      <c r="K117" s="8">
        <v>14</v>
      </c>
      <c r="L117" s="8" t="s">
        <v>7</v>
      </c>
      <c r="M117" s="8" t="s">
        <v>7</v>
      </c>
      <c r="N117" s="8" t="s">
        <v>7</v>
      </c>
      <c r="O117" s="8" t="s">
        <v>7</v>
      </c>
      <c r="P117" s="8">
        <v>1</v>
      </c>
      <c r="Q117" s="8">
        <v>13</v>
      </c>
      <c r="R117" s="8" t="s">
        <v>7</v>
      </c>
      <c r="S117" s="8" t="s">
        <v>7</v>
      </c>
      <c r="T117" s="8">
        <v>1</v>
      </c>
      <c r="U117" s="8">
        <v>12</v>
      </c>
      <c r="V117" s="8" t="s">
        <v>7</v>
      </c>
      <c r="W117" s="8" t="s">
        <v>7</v>
      </c>
      <c r="X117" s="8" t="s">
        <v>7</v>
      </c>
      <c r="Y117" s="8" t="s">
        <v>7</v>
      </c>
      <c r="Z117" s="8" t="s">
        <v>7</v>
      </c>
      <c r="AA117" s="8" t="s">
        <v>7</v>
      </c>
      <c r="AB117" s="8">
        <v>1</v>
      </c>
      <c r="AC117" s="8">
        <v>2</v>
      </c>
      <c r="AD117" s="8" t="s">
        <v>7</v>
      </c>
      <c r="AE117" s="8" t="s">
        <v>7</v>
      </c>
      <c r="AF117" s="8" t="s">
        <v>7</v>
      </c>
      <c r="AG117" s="8" t="s">
        <v>7</v>
      </c>
      <c r="AH117" s="8">
        <v>2</v>
      </c>
      <c r="AI117" s="8">
        <v>2</v>
      </c>
      <c r="AJ117" s="8" t="s">
        <v>7</v>
      </c>
      <c r="AK117" s="8" t="s">
        <v>7</v>
      </c>
      <c r="AL117" s="8" t="s">
        <v>7</v>
      </c>
      <c r="AM117" s="8" t="s">
        <v>7</v>
      </c>
      <c r="AN117" s="8" t="s">
        <v>7</v>
      </c>
      <c r="AO117" s="8" t="s">
        <v>7</v>
      </c>
    </row>
    <row r="118" spans="1:41">
      <c r="A118" s="5" t="s">
        <v>235</v>
      </c>
      <c r="B118" s="8">
        <v>4</v>
      </c>
      <c r="C118" s="8">
        <v>50</v>
      </c>
      <c r="D118" s="8" t="s">
        <v>7</v>
      </c>
      <c r="E118" s="8" t="s">
        <v>7</v>
      </c>
      <c r="F118" s="8" t="s">
        <v>7</v>
      </c>
      <c r="G118" s="8" t="s">
        <v>7</v>
      </c>
      <c r="H118" s="8" t="s">
        <v>7</v>
      </c>
      <c r="I118" s="8" t="s">
        <v>7</v>
      </c>
      <c r="J118" s="8" t="s">
        <v>7</v>
      </c>
      <c r="K118" s="8" t="s">
        <v>7</v>
      </c>
      <c r="L118" s="8" t="s">
        <v>7</v>
      </c>
      <c r="M118" s="8" t="s">
        <v>7</v>
      </c>
      <c r="N118" s="8" t="s">
        <v>7</v>
      </c>
      <c r="O118" s="8" t="s">
        <v>7</v>
      </c>
      <c r="P118" s="8" t="s">
        <v>7</v>
      </c>
      <c r="Q118" s="8" t="s">
        <v>7</v>
      </c>
      <c r="R118" s="8" t="s">
        <v>7</v>
      </c>
      <c r="S118" s="8" t="s">
        <v>7</v>
      </c>
      <c r="T118" s="8">
        <v>2</v>
      </c>
      <c r="U118" s="8">
        <v>33</v>
      </c>
      <c r="V118" s="8" t="s">
        <v>7</v>
      </c>
      <c r="W118" s="8" t="s">
        <v>7</v>
      </c>
      <c r="X118" s="8" t="s">
        <v>7</v>
      </c>
      <c r="Y118" s="8" t="s">
        <v>7</v>
      </c>
      <c r="Z118" s="8" t="s">
        <v>7</v>
      </c>
      <c r="AA118" s="8" t="s">
        <v>7</v>
      </c>
      <c r="AB118" s="8">
        <v>1</v>
      </c>
      <c r="AC118" s="8">
        <v>16</v>
      </c>
      <c r="AD118" s="8" t="s">
        <v>7</v>
      </c>
      <c r="AE118" s="8" t="s">
        <v>7</v>
      </c>
      <c r="AF118" s="8">
        <v>1</v>
      </c>
      <c r="AG118" s="8">
        <v>1</v>
      </c>
      <c r="AH118" s="8" t="s">
        <v>7</v>
      </c>
      <c r="AI118" s="8" t="s">
        <v>7</v>
      </c>
      <c r="AJ118" s="8" t="s">
        <v>7</v>
      </c>
      <c r="AK118" s="8" t="s">
        <v>7</v>
      </c>
      <c r="AL118" s="8" t="s">
        <v>7</v>
      </c>
      <c r="AM118" s="8" t="s">
        <v>7</v>
      </c>
      <c r="AN118" s="8" t="s">
        <v>7</v>
      </c>
      <c r="AO118" s="8" t="s">
        <v>7</v>
      </c>
    </row>
    <row r="119" spans="1:41">
      <c r="A119" s="5" t="s">
        <v>236</v>
      </c>
      <c r="B119" s="8">
        <v>1</v>
      </c>
      <c r="C119" s="8">
        <v>25</v>
      </c>
      <c r="D119" s="8" t="s">
        <v>7</v>
      </c>
      <c r="E119" s="8" t="s">
        <v>7</v>
      </c>
      <c r="F119" s="8" t="s">
        <v>7</v>
      </c>
      <c r="G119" s="8" t="s">
        <v>7</v>
      </c>
      <c r="H119" s="8" t="s">
        <v>7</v>
      </c>
      <c r="I119" s="8" t="s">
        <v>7</v>
      </c>
      <c r="J119" s="8">
        <v>1</v>
      </c>
      <c r="K119" s="8">
        <v>25</v>
      </c>
      <c r="L119" s="8" t="s">
        <v>7</v>
      </c>
      <c r="M119" s="8" t="s">
        <v>7</v>
      </c>
      <c r="N119" s="8" t="s">
        <v>7</v>
      </c>
      <c r="O119" s="8" t="s">
        <v>7</v>
      </c>
      <c r="P119" s="8" t="s">
        <v>7</v>
      </c>
      <c r="Q119" s="8" t="s">
        <v>7</v>
      </c>
      <c r="R119" s="8" t="s">
        <v>7</v>
      </c>
      <c r="S119" s="8" t="s">
        <v>7</v>
      </c>
      <c r="T119" s="8" t="s">
        <v>7</v>
      </c>
      <c r="U119" s="8" t="s">
        <v>7</v>
      </c>
      <c r="V119" s="8" t="s">
        <v>7</v>
      </c>
      <c r="W119" s="8" t="s">
        <v>7</v>
      </c>
      <c r="X119" s="8" t="s">
        <v>7</v>
      </c>
      <c r="Y119" s="8" t="s">
        <v>7</v>
      </c>
      <c r="Z119" s="8" t="s">
        <v>7</v>
      </c>
      <c r="AA119" s="8" t="s">
        <v>7</v>
      </c>
      <c r="AB119" s="8" t="s">
        <v>7</v>
      </c>
      <c r="AC119" s="8" t="s">
        <v>7</v>
      </c>
      <c r="AD119" s="8" t="s">
        <v>7</v>
      </c>
      <c r="AE119" s="8" t="s">
        <v>7</v>
      </c>
      <c r="AF119" s="8" t="s">
        <v>7</v>
      </c>
      <c r="AG119" s="8" t="s">
        <v>7</v>
      </c>
      <c r="AH119" s="8" t="s">
        <v>7</v>
      </c>
      <c r="AI119" s="8" t="s">
        <v>7</v>
      </c>
      <c r="AJ119" s="8" t="s">
        <v>7</v>
      </c>
      <c r="AK119" s="8" t="s">
        <v>7</v>
      </c>
      <c r="AL119" s="8" t="s">
        <v>7</v>
      </c>
      <c r="AM119" s="8" t="s">
        <v>7</v>
      </c>
      <c r="AN119" s="8" t="s">
        <v>7</v>
      </c>
      <c r="AO119" s="8" t="s">
        <v>7</v>
      </c>
    </row>
    <row r="120" spans="1:41">
      <c r="A120" s="5" t="s">
        <v>259</v>
      </c>
      <c r="B120" s="8">
        <v>16</v>
      </c>
      <c r="C120" s="8">
        <v>107</v>
      </c>
      <c r="D120" s="8" t="s">
        <v>7</v>
      </c>
      <c r="E120" s="8" t="s">
        <v>7</v>
      </c>
      <c r="F120" s="8" t="s">
        <v>7</v>
      </c>
      <c r="G120" s="8" t="s">
        <v>7</v>
      </c>
      <c r="H120" s="8" t="s">
        <v>7</v>
      </c>
      <c r="I120" s="8" t="s">
        <v>7</v>
      </c>
      <c r="J120" s="8">
        <v>4</v>
      </c>
      <c r="K120" s="8">
        <v>52</v>
      </c>
      <c r="L120" s="8">
        <v>4</v>
      </c>
      <c r="M120" s="8">
        <v>20</v>
      </c>
      <c r="N120" s="8" t="s">
        <v>7</v>
      </c>
      <c r="O120" s="8" t="s">
        <v>7</v>
      </c>
      <c r="P120" s="8" t="s">
        <v>7</v>
      </c>
      <c r="Q120" s="8" t="s">
        <v>7</v>
      </c>
      <c r="R120" s="8" t="s">
        <v>7</v>
      </c>
      <c r="S120" s="8" t="s">
        <v>7</v>
      </c>
      <c r="T120" s="8">
        <v>3</v>
      </c>
      <c r="U120" s="8">
        <v>20</v>
      </c>
      <c r="V120" s="8" t="s">
        <v>7</v>
      </c>
      <c r="W120" s="8" t="s">
        <v>7</v>
      </c>
      <c r="X120" s="8" t="s">
        <v>7</v>
      </c>
      <c r="Y120" s="8" t="s">
        <v>7</v>
      </c>
      <c r="Z120" s="8" t="s">
        <v>7</v>
      </c>
      <c r="AA120" s="8" t="s">
        <v>7</v>
      </c>
      <c r="AB120" s="8">
        <v>2</v>
      </c>
      <c r="AC120" s="8">
        <v>8</v>
      </c>
      <c r="AD120" s="8">
        <v>1</v>
      </c>
      <c r="AE120" s="8">
        <v>1</v>
      </c>
      <c r="AF120" s="8">
        <v>1</v>
      </c>
      <c r="AG120" s="8">
        <v>4</v>
      </c>
      <c r="AH120" s="8" t="s">
        <v>7</v>
      </c>
      <c r="AI120" s="8" t="s">
        <v>7</v>
      </c>
      <c r="AJ120" s="8" t="s">
        <v>7</v>
      </c>
      <c r="AK120" s="8" t="s">
        <v>7</v>
      </c>
      <c r="AL120" s="8">
        <v>1</v>
      </c>
      <c r="AM120" s="8">
        <v>2</v>
      </c>
      <c r="AN120" s="8" t="s">
        <v>7</v>
      </c>
      <c r="AO120" s="8" t="s">
        <v>7</v>
      </c>
    </row>
    <row r="121" spans="1:41">
      <c r="A121" s="5" t="s">
        <v>315</v>
      </c>
      <c r="B121" s="8">
        <v>20</v>
      </c>
      <c r="C121" s="8">
        <v>322</v>
      </c>
      <c r="D121" s="8" t="s">
        <v>7</v>
      </c>
      <c r="E121" s="8" t="s">
        <v>7</v>
      </c>
      <c r="F121" s="8" t="s">
        <v>7</v>
      </c>
      <c r="G121" s="8" t="s">
        <v>7</v>
      </c>
      <c r="H121" s="8" t="s">
        <v>7</v>
      </c>
      <c r="I121" s="8" t="s">
        <v>7</v>
      </c>
      <c r="J121" s="8">
        <v>6</v>
      </c>
      <c r="K121" s="8">
        <v>35</v>
      </c>
      <c r="L121" s="8">
        <v>1</v>
      </c>
      <c r="M121" s="8">
        <v>7</v>
      </c>
      <c r="N121" s="8" t="s">
        <v>7</v>
      </c>
      <c r="O121" s="8" t="s">
        <v>7</v>
      </c>
      <c r="P121" s="8" t="s">
        <v>7</v>
      </c>
      <c r="Q121" s="8" t="s">
        <v>7</v>
      </c>
      <c r="R121" s="8">
        <v>2</v>
      </c>
      <c r="S121" s="8">
        <v>16</v>
      </c>
      <c r="T121" s="8">
        <v>4</v>
      </c>
      <c r="U121" s="8">
        <v>49</v>
      </c>
      <c r="V121" s="8" t="s">
        <v>7</v>
      </c>
      <c r="W121" s="8" t="s">
        <v>7</v>
      </c>
      <c r="X121" s="8">
        <v>1</v>
      </c>
      <c r="Y121" s="8">
        <v>26</v>
      </c>
      <c r="Z121" s="8" t="s">
        <v>7</v>
      </c>
      <c r="AA121" s="8" t="s">
        <v>7</v>
      </c>
      <c r="AB121" s="8">
        <v>1</v>
      </c>
      <c r="AC121" s="8">
        <v>12</v>
      </c>
      <c r="AD121" s="8" t="s">
        <v>7</v>
      </c>
      <c r="AE121" s="8" t="s">
        <v>7</v>
      </c>
      <c r="AF121" s="8">
        <v>1</v>
      </c>
      <c r="AG121" s="8">
        <v>101</v>
      </c>
      <c r="AH121" s="8">
        <v>2</v>
      </c>
      <c r="AI121" s="8">
        <v>73</v>
      </c>
      <c r="AJ121" s="8" t="s">
        <v>7</v>
      </c>
      <c r="AK121" s="8" t="s">
        <v>7</v>
      </c>
      <c r="AL121" s="8">
        <v>2</v>
      </c>
      <c r="AM121" s="8">
        <v>3</v>
      </c>
      <c r="AN121" s="8" t="s">
        <v>7</v>
      </c>
      <c r="AO121" s="8" t="s">
        <v>7</v>
      </c>
    </row>
    <row r="122" spans="1:41">
      <c r="A122" s="5" t="s">
        <v>316</v>
      </c>
      <c r="B122" s="8">
        <v>3</v>
      </c>
      <c r="C122" s="8">
        <v>31</v>
      </c>
      <c r="D122" s="8" t="s">
        <v>7</v>
      </c>
      <c r="E122" s="8" t="s">
        <v>7</v>
      </c>
      <c r="F122" s="8" t="s">
        <v>7</v>
      </c>
      <c r="G122" s="8" t="s">
        <v>7</v>
      </c>
      <c r="H122" s="8" t="s">
        <v>7</v>
      </c>
      <c r="I122" s="8" t="s">
        <v>7</v>
      </c>
      <c r="J122" s="8">
        <v>1</v>
      </c>
      <c r="K122" s="8">
        <v>2</v>
      </c>
      <c r="L122" s="8" t="s">
        <v>7</v>
      </c>
      <c r="M122" s="8" t="s">
        <v>7</v>
      </c>
      <c r="N122" s="8" t="s">
        <v>7</v>
      </c>
      <c r="O122" s="8" t="s">
        <v>7</v>
      </c>
      <c r="P122" s="8" t="s">
        <v>7</v>
      </c>
      <c r="Q122" s="8" t="s">
        <v>7</v>
      </c>
      <c r="R122" s="8" t="s">
        <v>7</v>
      </c>
      <c r="S122" s="8" t="s">
        <v>7</v>
      </c>
      <c r="T122" s="8" t="s">
        <v>7</v>
      </c>
      <c r="U122" s="8" t="s">
        <v>7</v>
      </c>
      <c r="V122" s="8" t="s">
        <v>7</v>
      </c>
      <c r="W122" s="8" t="s">
        <v>7</v>
      </c>
      <c r="X122" s="8" t="s">
        <v>7</v>
      </c>
      <c r="Y122" s="8" t="s">
        <v>7</v>
      </c>
      <c r="Z122" s="8" t="s">
        <v>7</v>
      </c>
      <c r="AA122" s="8" t="s">
        <v>7</v>
      </c>
      <c r="AB122" s="8" t="s">
        <v>7</v>
      </c>
      <c r="AC122" s="8" t="s">
        <v>7</v>
      </c>
      <c r="AD122" s="8">
        <v>1</v>
      </c>
      <c r="AE122" s="8">
        <v>1</v>
      </c>
      <c r="AF122" s="8" t="s">
        <v>7</v>
      </c>
      <c r="AG122" s="8" t="s">
        <v>7</v>
      </c>
      <c r="AH122" s="8">
        <v>1</v>
      </c>
      <c r="AI122" s="8">
        <v>28</v>
      </c>
      <c r="AJ122" s="8" t="s">
        <v>7</v>
      </c>
      <c r="AK122" s="8" t="s">
        <v>7</v>
      </c>
      <c r="AL122" s="8" t="s">
        <v>7</v>
      </c>
      <c r="AM122" s="8" t="s">
        <v>7</v>
      </c>
      <c r="AN122" s="8" t="s">
        <v>7</v>
      </c>
      <c r="AO122" s="8" t="s">
        <v>7</v>
      </c>
    </row>
    <row r="123" spans="1:41">
      <c r="A123" s="5" t="s">
        <v>317</v>
      </c>
      <c r="B123" s="8">
        <v>20</v>
      </c>
      <c r="C123" s="8">
        <v>116</v>
      </c>
      <c r="D123" s="8" t="s">
        <v>7</v>
      </c>
      <c r="E123" s="8" t="s">
        <v>7</v>
      </c>
      <c r="F123" s="8" t="s">
        <v>7</v>
      </c>
      <c r="G123" s="8" t="s">
        <v>7</v>
      </c>
      <c r="H123" s="8" t="s">
        <v>7</v>
      </c>
      <c r="I123" s="8" t="s">
        <v>7</v>
      </c>
      <c r="J123" s="8">
        <v>3</v>
      </c>
      <c r="K123" s="8">
        <v>6</v>
      </c>
      <c r="L123" s="8" t="s">
        <v>7</v>
      </c>
      <c r="M123" s="8" t="s">
        <v>7</v>
      </c>
      <c r="N123" s="8" t="s">
        <v>7</v>
      </c>
      <c r="O123" s="8" t="s">
        <v>7</v>
      </c>
      <c r="P123" s="8" t="s">
        <v>7</v>
      </c>
      <c r="Q123" s="8" t="s">
        <v>7</v>
      </c>
      <c r="R123" s="8" t="s">
        <v>7</v>
      </c>
      <c r="S123" s="8" t="s">
        <v>7</v>
      </c>
      <c r="T123" s="8">
        <v>5</v>
      </c>
      <c r="U123" s="8">
        <v>17</v>
      </c>
      <c r="V123" s="8" t="s">
        <v>7</v>
      </c>
      <c r="W123" s="8" t="s">
        <v>7</v>
      </c>
      <c r="X123" s="8" t="s">
        <v>7</v>
      </c>
      <c r="Y123" s="8" t="s">
        <v>7</v>
      </c>
      <c r="Z123" s="8">
        <v>1</v>
      </c>
      <c r="AA123" s="8">
        <v>4</v>
      </c>
      <c r="AB123" s="8">
        <v>1</v>
      </c>
      <c r="AC123" s="8">
        <v>2</v>
      </c>
      <c r="AD123" s="8">
        <v>4</v>
      </c>
      <c r="AE123" s="8">
        <v>5</v>
      </c>
      <c r="AF123" s="8" t="s">
        <v>7</v>
      </c>
      <c r="AG123" s="8" t="s">
        <v>7</v>
      </c>
      <c r="AH123" s="8">
        <v>5</v>
      </c>
      <c r="AI123" s="8">
        <v>76</v>
      </c>
      <c r="AJ123" s="8">
        <v>1</v>
      </c>
      <c r="AK123" s="8">
        <v>6</v>
      </c>
      <c r="AL123" s="8" t="s">
        <v>7</v>
      </c>
      <c r="AM123" s="8" t="s">
        <v>7</v>
      </c>
      <c r="AN123" s="8" t="s">
        <v>7</v>
      </c>
      <c r="AO123" s="8" t="s">
        <v>7</v>
      </c>
    </row>
    <row r="124" spans="1:41">
      <c r="A124" s="5" t="s">
        <v>318</v>
      </c>
      <c r="B124" s="8">
        <v>4</v>
      </c>
      <c r="C124" s="8">
        <v>41</v>
      </c>
      <c r="D124" s="8" t="s">
        <v>7</v>
      </c>
      <c r="E124" s="8" t="s">
        <v>7</v>
      </c>
      <c r="F124" s="8" t="s">
        <v>7</v>
      </c>
      <c r="G124" s="8" t="s">
        <v>7</v>
      </c>
      <c r="H124" s="8" t="s">
        <v>7</v>
      </c>
      <c r="I124" s="8" t="s">
        <v>7</v>
      </c>
      <c r="J124" s="8" t="s">
        <v>7</v>
      </c>
      <c r="K124" s="8" t="s">
        <v>7</v>
      </c>
      <c r="L124" s="8" t="s">
        <v>7</v>
      </c>
      <c r="M124" s="8" t="s">
        <v>7</v>
      </c>
      <c r="N124" s="8" t="s">
        <v>7</v>
      </c>
      <c r="O124" s="8" t="s">
        <v>7</v>
      </c>
      <c r="P124" s="8" t="s">
        <v>7</v>
      </c>
      <c r="Q124" s="8" t="s">
        <v>7</v>
      </c>
      <c r="R124" s="8" t="s">
        <v>7</v>
      </c>
      <c r="S124" s="8" t="s">
        <v>7</v>
      </c>
      <c r="T124" s="8" t="s">
        <v>7</v>
      </c>
      <c r="U124" s="8" t="s">
        <v>7</v>
      </c>
      <c r="V124" s="8" t="s">
        <v>7</v>
      </c>
      <c r="W124" s="8" t="s">
        <v>7</v>
      </c>
      <c r="X124" s="8" t="s">
        <v>7</v>
      </c>
      <c r="Y124" s="8" t="s">
        <v>7</v>
      </c>
      <c r="Z124" s="8" t="s">
        <v>7</v>
      </c>
      <c r="AA124" s="8" t="s">
        <v>7</v>
      </c>
      <c r="AB124" s="8" t="s">
        <v>7</v>
      </c>
      <c r="AC124" s="8" t="s">
        <v>7</v>
      </c>
      <c r="AD124" s="8">
        <v>1</v>
      </c>
      <c r="AE124" s="8">
        <v>1</v>
      </c>
      <c r="AF124" s="8">
        <v>1</v>
      </c>
      <c r="AG124" s="8">
        <v>25</v>
      </c>
      <c r="AH124" s="8">
        <v>1</v>
      </c>
      <c r="AI124" s="8">
        <v>11</v>
      </c>
      <c r="AJ124" s="8" t="s">
        <v>7</v>
      </c>
      <c r="AK124" s="8" t="s">
        <v>7</v>
      </c>
      <c r="AL124" s="8">
        <v>1</v>
      </c>
      <c r="AM124" s="8">
        <v>4</v>
      </c>
      <c r="AN124" s="8" t="s">
        <v>7</v>
      </c>
      <c r="AO124" s="8" t="s">
        <v>7</v>
      </c>
    </row>
    <row r="125" spans="1:41">
      <c r="A125" s="5" t="s">
        <v>319</v>
      </c>
      <c r="B125" s="8">
        <v>7</v>
      </c>
      <c r="C125" s="8">
        <v>15</v>
      </c>
      <c r="D125" s="8" t="s">
        <v>7</v>
      </c>
      <c r="E125" s="8" t="s">
        <v>7</v>
      </c>
      <c r="F125" s="8" t="s">
        <v>7</v>
      </c>
      <c r="G125" s="8" t="s">
        <v>7</v>
      </c>
      <c r="H125" s="8" t="s">
        <v>7</v>
      </c>
      <c r="I125" s="8" t="s">
        <v>7</v>
      </c>
      <c r="J125" s="8">
        <v>1</v>
      </c>
      <c r="K125" s="8">
        <v>2</v>
      </c>
      <c r="L125" s="8" t="s">
        <v>7</v>
      </c>
      <c r="M125" s="8" t="s">
        <v>7</v>
      </c>
      <c r="N125" s="8" t="s">
        <v>7</v>
      </c>
      <c r="O125" s="8" t="s">
        <v>7</v>
      </c>
      <c r="P125" s="8" t="s">
        <v>7</v>
      </c>
      <c r="Q125" s="8" t="s">
        <v>7</v>
      </c>
      <c r="R125" s="8" t="s">
        <v>7</v>
      </c>
      <c r="S125" s="8" t="s">
        <v>7</v>
      </c>
      <c r="T125" s="8" t="s">
        <v>7</v>
      </c>
      <c r="U125" s="8" t="s">
        <v>7</v>
      </c>
      <c r="V125" s="8" t="s">
        <v>7</v>
      </c>
      <c r="W125" s="8" t="s">
        <v>7</v>
      </c>
      <c r="X125" s="8" t="s">
        <v>7</v>
      </c>
      <c r="Y125" s="8" t="s">
        <v>7</v>
      </c>
      <c r="Z125" s="8" t="s">
        <v>7</v>
      </c>
      <c r="AA125" s="8" t="s">
        <v>7</v>
      </c>
      <c r="AB125" s="8" t="s">
        <v>7</v>
      </c>
      <c r="AC125" s="8" t="s">
        <v>7</v>
      </c>
      <c r="AD125" s="8">
        <v>4</v>
      </c>
      <c r="AE125" s="8">
        <v>6</v>
      </c>
      <c r="AF125" s="8">
        <v>2</v>
      </c>
      <c r="AG125" s="8">
        <v>7</v>
      </c>
      <c r="AH125" s="8" t="s">
        <v>7</v>
      </c>
      <c r="AI125" s="8" t="s">
        <v>7</v>
      </c>
      <c r="AJ125" s="8" t="s">
        <v>7</v>
      </c>
      <c r="AK125" s="8" t="s">
        <v>7</v>
      </c>
      <c r="AL125" s="8" t="s">
        <v>7</v>
      </c>
      <c r="AM125" s="8" t="s">
        <v>7</v>
      </c>
      <c r="AN125" s="8" t="s">
        <v>7</v>
      </c>
      <c r="AO125" s="8" t="s">
        <v>7</v>
      </c>
    </row>
    <row r="126" spans="1:41">
      <c r="A126" s="5" t="s">
        <v>320</v>
      </c>
      <c r="B126" s="8">
        <v>9</v>
      </c>
      <c r="C126" s="8">
        <v>22</v>
      </c>
      <c r="D126" s="8" t="s">
        <v>7</v>
      </c>
      <c r="E126" s="8" t="s">
        <v>7</v>
      </c>
      <c r="F126" s="8" t="s">
        <v>7</v>
      </c>
      <c r="G126" s="8" t="s">
        <v>7</v>
      </c>
      <c r="H126" s="8" t="s">
        <v>7</v>
      </c>
      <c r="I126" s="8" t="s">
        <v>7</v>
      </c>
      <c r="J126" s="8" t="s">
        <v>7</v>
      </c>
      <c r="K126" s="8" t="s">
        <v>7</v>
      </c>
      <c r="L126" s="8">
        <v>1</v>
      </c>
      <c r="M126" s="8">
        <v>4</v>
      </c>
      <c r="N126" s="8" t="s">
        <v>7</v>
      </c>
      <c r="O126" s="8" t="s">
        <v>7</v>
      </c>
      <c r="P126" s="8" t="s">
        <v>7</v>
      </c>
      <c r="Q126" s="8" t="s">
        <v>7</v>
      </c>
      <c r="R126" s="8" t="s">
        <v>7</v>
      </c>
      <c r="S126" s="8" t="s">
        <v>7</v>
      </c>
      <c r="T126" s="8">
        <v>1</v>
      </c>
      <c r="U126" s="8">
        <v>2</v>
      </c>
      <c r="V126" s="8" t="s">
        <v>7</v>
      </c>
      <c r="W126" s="8" t="s">
        <v>7</v>
      </c>
      <c r="X126" s="8" t="s">
        <v>7</v>
      </c>
      <c r="Y126" s="8" t="s">
        <v>7</v>
      </c>
      <c r="Z126" s="8">
        <v>1</v>
      </c>
      <c r="AA126" s="8">
        <v>2</v>
      </c>
      <c r="AB126" s="8" t="s">
        <v>7</v>
      </c>
      <c r="AC126" s="8" t="s">
        <v>7</v>
      </c>
      <c r="AD126" s="8">
        <v>3</v>
      </c>
      <c r="AE126" s="8">
        <v>7</v>
      </c>
      <c r="AF126" s="8">
        <v>2</v>
      </c>
      <c r="AG126" s="8">
        <v>5</v>
      </c>
      <c r="AH126" s="8" t="s">
        <v>7</v>
      </c>
      <c r="AI126" s="8" t="s">
        <v>7</v>
      </c>
      <c r="AJ126" s="8" t="s">
        <v>7</v>
      </c>
      <c r="AK126" s="8" t="s">
        <v>7</v>
      </c>
      <c r="AL126" s="8">
        <v>1</v>
      </c>
      <c r="AM126" s="8">
        <v>2</v>
      </c>
      <c r="AN126" s="8" t="s">
        <v>7</v>
      </c>
      <c r="AO126" s="8" t="s">
        <v>7</v>
      </c>
    </row>
    <row r="127" spans="1:41">
      <c r="A127" s="5" t="s">
        <v>321</v>
      </c>
      <c r="B127" s="8">
        <v>4</v>
      </c>
      <c r="C127" s="8">
        <v>22</v>
      </c>
      <c r="D127" s="8" t="s">
        <v>7</v>
      </c>
      <c r="E127" s="8" t="s">
        <v>7</v>
      </c>
      <c r="F127" s="8" t="s">
        <v>7</v>
      </c>
      <c r="G127" s="8" t="s">
        <v>7</v>
      </c>
      <c r="H127" s="8" t="s">
        <v>7</v>
      </c>
      <c r="I127" s="8" t="s">
        <v>7</v>
      </c>
      <c r="J127" s="8" t="s">
        <v>7</v>
      </c>
      <c r="K127" s="8" t="s">
        <v>7</v>
      </c>
      <c r="L127" s="8">
        <v>1</v>
      </c>
      <c r="M127" s="8">
        <v>15</v>
      </c>
      <c r="N127" s="8" t="s">
        <v>7</v>
      </c>
      <c r="O127" s="8" t="s">
        <v>7</v>
      </c>
      <c r="P127" s="8" t="s">
        <v>7</v>
      </c>
      <c r="Q127" s="8" t="s">
        <v>7</v>
      </c>
      <c r="R127" s="8">
        <v>1</v>
      </c>
      <c r="S127" s="8">
        <v>2</v>
      </c>
      <c r="T127" s="8" t="s">
        <v>7</v>
      </c>
      <c r="U127" s="8" t="s">
        <v>7</v>
      </c>
      <c r="V127" s="8" t="s">
        <v>7</v>
      </c>
      <c r="W127" s="8" t="s">
        <v>7</v>
      </c>
      <c r="X127" s="8" t="s">
        <v>7</v>
      </c>
      <c r="Y127" s="8" t="s">
        <v>7</v>
      </c>
      <c r="Z127" s="8">
        <v>1</v>
      </c>
      <c r="AA127" s="8">
        <v>1</v>
      </c>
      <c r="AB127" s="8" t="s">
        <v>7</v>
      </c>
      <c r="AC127" s="8" t="s">
        <v>7</v>
      </c>
      <c r="AD127" s="8" t="s">
        <v>7</v>
      </c>
      <c r="AE127" s="8" t="s">
        <v>7</v>
      </c>
      <c r="AF127" s="8" t="s">
        <v>7</v>
      </c>
      <c r="AG127" s="8" t="s">
        <v>7</v>
      </c>
      <c r="AH127" s="8" t="s">
        <v>7</v>
      </c>
      <c r="AI127" s="8" t="s">
        <v>7</v>
      </c>
      <c r="AJ127" s="8" t="s">
        <v>7</v>
      </c>
      <c r="AK127" s="8" t="s">
        <v>7</v>
      </c>
      <c r="AL127" s="8">
        <v>1</v>
      </c>
      <c r="AM127" s="8">
        <v>4</v>
      </c>
      <c r="AN127" s="8" t="s">
        <v>7</v>
      </c>
      <c r="AO127" s="8" t="s">
        <v>7</v>
      </c>
    </row>
    <row r="128" spans="1:41">
      <c r="A128" s="5" t="s">
        <v>260</v>
      </c>
      <c r="B128" s="8">
        <v>9</v>
      </c>
      <c r="C128" s="8">
        <v>42</v>
      </c>
      <c r="D128" s="8" t="s">
        <v>7</v>
      </c>
      <c r="E128" s="8" t="s">
        <v>7</v>
      </c>
      <c r="F128" s="8" t="s">
        <v>7</v>
      </c>
      <c r="G128" s="8" t="s">
        <v>7</v>
      </c>
      <c r="H128" s="8" t="s">
        <v>7</v>
      </c>
      <c r="I128" s="8" t="s">
        <v>7</v>
      </c>
      <c r="J128" s="8">
        <v>2</v>
      </c>
      <c r="K128" s="8">
        <v>4</v>
      </c>
      <c r="L128" s="8" t="s">
        <v>7</v>
      </c>
      <c r="M128" s="8" t="s">
        <v>7</v>
      </c>
      <c r="N128" s="8" t="s">
        <v>7</v>
      </c>
      <c r="O128" s="8" t="s">
        <v>7</v>
      </c>
      <c r="P128" s="8" t="s">
        <v>7</v>
      </c>
      <c r="Q128" s="8" t="s">
        <v>7</v>
      </c>
      <c r="R128" s="8">
        <v>1</v>
      </c>
      <c r="S128" s="8">
        <v>30</v>
      </c>
      <c r="T128" s="8">
        <v>2</v>
      </c>
      <c r="U128" s="8">
        <v>3</v>
      </c>
      <c r="V128" s="8" t="s">
        <v>7</v>
      </c>
      <c r="W128" s="8" t="s">
        <v>7</v>
      </c>
      <c r="X128" s="8" t="s">
        <v>7</v>
      </c>
      <c r="Y128" s="8" t="s">
        <v>7</v>
      </c>
      <c r="Z128" s="8" t="s">
        <v>7</v>
      </c>
      <c r="AA128" s="8" t="s">
        <v>7</v>
      </c>
      <c r="AB128" s="8" t="s">
        <v>7</v>
      </c>
      <c r="AC128" s="8" t="s">
        <v>7</v>
      </c>
      <c r="AD128" s="8" t="s">
        <v>7</v>
      </c>
      <c r="AE128" s="8" t="s">
        <v>7</v>
      </c>
      <c r="AF128" s="8" t="s">
        <v>7</v>
      </c>
      <c r="AG128" s="8" t="s">
        <v>7</v>
      </c>
      <c r="AH128" s="8" t="s">
        <v>7</v>
      </c>
      <c r="AI128" s="8" t="s">
        <v>7</v>
      </c>
      <c r="AJ128" s="8" t="s">
        <v>7</v>
      </c>
      <c r="AK128" s="8" t="s">
        <v>7</v>
      </c>
      <c r="AL128" s="8">
        <v>3</v>
      </c>
      <c r="AM128" s="8">
        <v>4</v>
      </c>
      <c r="AN128" s="8">
        <v>1</v>
      </c>
      <c r="AO128" s="8">
        <v>1</v>
      </c>
    </row>
    <row r="129" spans="1:41">
      <c r="A129" s="5" t="s">
        <v>375</v>
      </c>
      <c r="B129" s="8">
        <v>5</v>
      </c>
      <c r="C129" s="8">
        <v>21</v>
      </c>
      <c r="D129" s="8" t="s">
        <v>7</v>
      </c>
      <c r="E129" s="8" t="s">
        <v>7</v>
      </c>
      <c r="F129" s="8" t="s">
        <v>7</v>
      </c>
      <c r="G129" s="8" t="s">
        <v>7</v>
      </c>
      <c r="H129" s="8" t="s">
        <v>7</v>
      </c>
      <c r="I129" s="8" t="s">
        <v>7</v>
      </c>
      <c r="J129" s="8">
        <v>1</v>
      </c>
      <c r="K129" s="8">
        <v>1</v>
      </c>
      <c r="L129" s="8" t="s">
        <v>7</v>
      </c>
      <c r="M129" s="8" t="s">
        <v>7</v>
      </c>
      <c r="N129" s="8" t="s">
        <v>7</v>
      </c>
      <c r="O129" s="8" t="s">
        <v>7</v>
      </c>
      <c r="P129" s="8" t="s">
        <v>7</v>
      </c>
      <c r="Q129" s="8" t="s">
        <v>7</v>
      </c>
      <c r="R129" s="8" t="s">
        <v>7</v>
      </c>
      <c r="S129" s="8" t="s">
        <v>7</v>
      </c>
      <c r="T129" s="8" t="s">
        <v>7</v>
      </c>
      <c r="U129" s="8" t="s">
        <v>7</v>
      </c>
      <c r="V129" s="8" t="s">
        <v>7</v>
      </c>
      <c r="W129" s="8" t="s">
        <v>7</v>
      </c>
      <c r="X129" s="8" t="s">
        <v>7</v>
      </c>
      <c r="Y129" s="8" t="s">
        <v>7</v>
      </c>
      <c r="Z129" s="8" t="s">
        <v>7</v>
      </c>
      <c r="AA129" s="8" t="s">
        <v>7</v>
      </c>
      <c r="AB129" s="8" t="s">
        <v>7</v>
      </c>
      <c r="AC129" s="8" t="s">
        <v>7</v>
      </c>
      <c r="AD129" s="8">
        <v>1</v>
      </c>
      <c r="AE129" s="8">
        <v>2</v>
      </c>
      <c r="AF129" s="8">
        <v>2</v>
      </c>
      <c r="AG129" s="8">
        <v>8</v>
      </c>
      <c r="AH129" s="8" t="s">
        <v>7</v>
      </c>
      <c r="AI129" s="8" t="s">
        <v>7</v>
      </c>
      <c r="AJ129" s="8" t="s">
        <v>7</v>
      </c>
      <c r="AK129" s="8" t="s">
        <v>7</v>
      </c>
      <c r="AL129" s="8">
        <v>1</v>
      </c>
      <c r="AM129" s="8">
        <v>10</v>
      </c>
      <c r="AN129" s="8" t="s">
        <v>7</v>
      </c>
      <c r="AO129" s="8" t="s">
        <v>7</v>
      </c>
    </row>
    <row r="130" spans="1:41">
      <c r="A130" s="5" t="s">
        <v>376</v>
      </c>
      <c r="B130" s="8">
        <v>11</v>
      </c>
      <c r="C130" s="8">
        <v>68</v>
      </c>
      <c r="D130" s="8" t="s">
        <v>7</v>
      </c>
      <c r="E130" s="8" t="s">
        <v>7</v>
      </c>
      <c r="F130" s="8" t="s">
        <v>7</v>
      </c>
      <c r="G130" s="8" t="s">
        <v>7</v>
      </c>
      <c r="H130" s="8" t="s">
        <v>7</v>
      </c>
      <c r="I130" s="8" t="s">
        <v>7</v>
      </c>
      <c r="J130" s="8">
        <v>2</v>
      </c>
      <c r="K130" s="8">
        <v>12</v>
      </c>
      <c r="L130" s="8" t="s">
        <v>7</v>
      </c>
      <c r="M130" s="8" t="s">
        <v>7</v>
      </c>
      <c r="N130" s="8" t="s">
        <v>7</v>
      </c>
      <c r="O130" s="8" t="s">
        <v>7</v>
      </c>
      <c r="P130" s="8" t="s">
        <v>7</v>
      </c>
      <c r="Q130" s="8" t="s">
        <v>7</v>
      </c>
      <c r="R130" s="8" t="s">
        <v>7</v>
      </c>
      <c r="S130" s="8" t="s">
        <v>7</v>
      </c>
      <c r="T130" s="8">
        <v>2</v>
      </c>
      <c r="U130" s="8">
        <v>17</v>
      </c>
      <c r="V130" s="8" t="s">
        <v>7</v>
      </c>
      <c r="W130" s="8" t="s">
        <v>7</v>
      </c>
      <c r="X130" s="8" t="s">
        <v>7</v>
      </c>
      <c r="Y130" s="8" t="s">
        <v>7</v>
      </c>
      <c r="Z130" s="8">
        <v>1</v>
      </c>
      <c r="AA130" s="8">
        <v>2</v>
      </c>
      <c r="AB130" s="8">
        <v>1</v>
      </c>
      <c r="AC130" s="8">
        <v>1</v>
      </c>
      <c r="AD130" s="8">
        <v>4</v>
      </c>
      <c r="AE130" s="8">
        <v>13</v>
      </c>
      <c r="AF130" s="8" t="s">
        <v>7</v>
      </c>
      <c r="AG130" s="8" t="s">
        <v>7</v>
      </c>
      <c r="AH130" s="8" t="s">
        <v>7</v>
      </c>
      <c r="AI130" s="8" t="s">
        <v>7</v>
      </c>
      <c r="AJ130" s="8" t="s">
        <v>7</v>
      </c>
      <c r="AK130" s="8" t="s">
        <v>7</v>
      </c>
      <c r="AL130" s="8">
        <v>1</v>
      </c>
      <c r="AM130" s="8">
        <v>23</v>
      </c>
      <c r="AN130" s="8" t="s">
        <v>7</v>
      </c>
      <c r="AO130" s="8" t="s">
        <v>7</v>
      </c>
    </row>
    <row r="131" spans="1:41">
      <c r="A131" s="5" t="s">
        <v>377</v>
      </c>
      <c r="B131" s="8">
        <v>14</v>
      </c>
      <c r="C131" s="8">
        <v>46</v>
      </c>
      <c r="D131" s="8" t="s">
        <v>7</v>
      </c>
      <c r="E131" s="8" t="s">
        <v>7</v>
      </c>
      <c r="F131" s="8" t="s">
        <v>7</v>
      </c>
      <c r="G131" s="8" t="s">
        <v>7</v>
      </c>
      <c r="H131" s="8" t="s">
        <v>7</v>
      </c>
      <c r="I131" s="8" t="s">
        <v>7</v>
      </c>
      <c r="J131" s="8">
        <v>1</v>
      </c>
      <c r="K131" s="8">
        <v>2</v>
      </c>
      <c r="L131" s="8" t="s">
        <v>7</v>
      </c>
      <c r="M131" s="8" t="s">
        <v>7</v>
      </c>
      <c r="N131" s="8" t="s">
        <v>7</v>
      </c>
      <c r="O131" s="8" t="s">
        <v>7</v>
      </c>
      <c r="P131" s="8" t="s">
        <v>7</v>
      </c>
      <c r="Q131" s="8" t="s">
        <v>7</v>
      </c>
      <c r="R131" s="8" t="s">
        <v>7</v>
      </c>
      <c r="S131" s="8" t="s">
        <v>7</v>
      </c>
      <c r="T131" s="8">
        <v>3</v>
      </c>
      <c r="U131" s="8">
        <v>16</v>
      </c>
      <c r="V131" s="8" t="s">
        <v>7</v>
      </c>
      <c r="W131" s="8" t="s">
        <v>7</v>
      </c>
      <c r="X131" s="8" t="s">
        <v>7</v>
      </c>
      <c r="Y131" s="8" t="s">
        <v>7</v>
      </c>
      <c r="Z131" s="8">
        <v>1</v>
      </c>
      <c r="AA131" s="8">
        <v>1</v>
      </c>
      <c r="AB131" s="8">
        <v>3</v>
      </c>
      <c r="AC131" s="8">
        <v>5</v>
      </c>
      <c r="AD131" s="8">
        <v>1</v>
      </c>
      <c r="AE131" s="8">
        <v>2</v>
      </c>
      <c r="AF131" s="8" t="s">
        <v>7</v>
      </c>
      <c r="AG131" s="8" t="s">
        <v>7</v>
      </c>
      <c r="AH131" s="8">
        <v>2</v>
      </c>
      <c r="AI131" s="8">
        <v>12</v>
      </c>
      <c r="AJ131" s="8">
        <v>1</v>
      </c>
      <c r="AK131" s="8">
        <v>5</v>
      </c>
      <c r="AL131" s="8">
        <v>2</v>
      </c>
      <c r="AM131" s="8">
        <v>3</v>
      </c>
      <c r="AN131" s="8" t="s">
        <v>7</v>
      </c>
      <c r="AO131" s="8" t="s">
        <v>7</v>
      </c>
    </row>
    <row r="132" spans="1:41">
      <c r="A132" s="5" t="s">
        <v>378</v>
      </c>
      <c r="B132" s="8">
        <v>7</v>
      </c>
      <c r="C132" s="8">
        <v>88</v>
      </c>
      <c r="D132" s="8" t="s">
        <v>7</v>
      </c>
      <c r="E132" s="8" t="s">
        <v>7</v>
      </c>
      <c r="F132" s="8" t="s">
        <v>7</v>
      </c>
      <c r="G132" s="8" t="s">
        <v>7</v>
      </c>
      <c r="H132" s="8" t="s">
        <v>7</v>
      </c>
      <c r="I132" s="8" t="s">
        <v>7</v>
      </c>
      <c r="J132" s="8" t="s">
        <v>7</v>
      </c>
      <c r="K132" s="8" t="s">
        <v>7</v>
      </c>
      <c r="L132" s="8" t="s">
        <v>7</v>
      </c>
      <c r="M132" s="8" t="s">
        <v>7</v>
      </c>
      <c r="N132" s="8" t="s">
        <v>7</v>
      </c>
      <c r="O132" s="8" t="s">
        <v>7</v>
      </c>
      <c r="P132" s="8" t="s">
        <v>7</v>
      </c>
      <c r="Q132" s="8" t="s">
        <v>7</v>
      </c>
      <c r="R132" s="8" t="s">
        <v>7</v>
      </c>
      <c r="S132" s="8" t="s">
        <v>7</v>
      </c>
      <c r="T132" s="8">
        <v>1</v>
      </c>
      <c r="U132" s="8">
        <v>2</v>
      </c>
      <c r="V132" s="8" t="s">
        <v>7</v>
      </c>
      <c r="W132" s="8" t="s">
        <v>7</v>
      </c>
      <c r="X132" s="8" t="s">
        <v>7</v>
      </c>
      <c r="Y132" s="8" t="s">
        <v>7</v>
      </c>
      <c r="Z132" s="8">
        <v>1</v>
      </c>
      <c r="AA132" s="8">
        <v>1</v>
      </c>
      <c r="AB132" s="8">
        <v>1</v>
      </c>
      <c r="AC132" s="8">
        <v>16</v>
      </c>
      <c r="AD132" s="8" t="s">
        <v>7</v>
      </c>
      <c r="AE132" s="8" t="s">
        <v>7</v>
      </c>
      <c r="AF132" s="8">
        <v>3</v>
      </c>
      <c r="AG132" s="8">
        <v>61</v>
      </c>
      <c r="AH132" s="8">
        <v>1</v>
      </c>
      <c r="AI132" s="8">
        <v>8</v>
      </c>
      <c r="AJ132" s="8" t="s">
        <v>7</v>
      </c>
      <c r="AK132" s="8" t="s">
        <v>7</v>
      </c>
      <c r="AL132" s="8" t="s">
        <v>7</v>
      </c>
      <c r="AM132" s="8" t="s">
        <v>7</v>
      </c>
      <c r="AN132" s="8" t="s">
        <v>7</v>
      </c>
      <c r="AO132" s="8" t="s">
        <v>7</v>
      </c>
    </row>
    <row r="133" spans="1:41">
      <c r="A133" s="5" t="s">
        <v>379</v>
      </c>
      <c r="B133" s="8">
        <v>5</v>
      </c>
      <c r="C133" s="8">
        <v>13</v>
      </c>
      <c r="D133" s="8" t="s">
        <v>7</v>
      </c>
      <c r="E133" s="8" t="s">
        <v>7</v>
      </c>
      <c r="F133" s="8" t="s">
        <v>7</v>
      </c>
      <c r="G133" s="8" t="s">
        <v>7</v>
      </c>
      <c r="H133" s="8" t="s">
        <v>7</v>
      </c>
      <c r="I133" s="8" t="s">
        <v>7</v>
      </c>
      <c r="J133" s="8">
        <v>1</v>
      </c>
      <c r="K133" s="8">
        <v>5</v>
      </c>
      <c r="L133" s="8" t="s">
        <v>7</v>
      </c>
      <c r="M133" s="8" t="s">
        <v>7</v>
      </c>
      <c r="N133" s="8" t="s">
        <v>7</v>
      </c>
      <c r="O133" s="8" t="s">
        <v>7</v>
      </c>
      <c r="P133" s="8" t="s">
        <v>7</v>
      </c>
      <c r="Q133" s="8" t="s">
        <v>7</v>
      </c>
      <c r="R133" s="8">
        <v>1</v>
      </c>
      <c r="S133" s="8">
        <v>2</v>
      </c>
      <c r="T133" s="8" t="s">
        <v>7</v>
      </c>
      <c r="U133" s="8" t="s">
        <v>7</v>
      </c>
      <c r="V133" s="8" t="s">
        <v>7</v>
      </c>
      <c r="W133" s="8" t="s">
        <v>7</v>
      </c>
      <c r="X133" s="8">
        <v>1</v>
      </c>
      <c r="Y133" s="8">
        <v>2</v>
      </c>
      <c r="Z133" s="8">
        <v>1</v>
      </c>
      <c r="AA133" s="8">
        <v>2</v>
      </c>
      <c r="AB133" s="8" t="s">
        <v>7</v>
      </c>
      <c r="AC133" s="8" t="s">
        <v>7</v>
      </c>
      <c r="AD133" s="8">
        <v>1</v>
      </c>
      <c r="AE133" s="8">
        <v>2</v>
      </c>
      <c r="AF133" s="8" t="s">
        <v>7</v>
      </c>
      <c r="AG133" s="8" t="s">
        <v>7</v>
      </c>
      <c r="AH133" s="8" t="s">
        <v>7</v>
      </c>
      <c r="AI133" s="8" t="s">
        <v>7</v>
      </c>
      <c r="AJ133" s="8" t="s">
        <v>7</v>
      </c>
      <c r="AK133" s="8" t="s">
        <v>7</v>
      </c>
      <c r="AL133" s="8" t="s">
        <v>7</v>
      </c>
      <c r="AM133" s="8" t="s">
        <v>7</v>
      </c>
      <c r="AN133" s="8" t="s">
        <v>7</v>
      </c>
      <c r="AO133" s="8" t="s">
        <v>7</v>
      </c>
    </row>
    <row r="134" spans="1:41">
      <c r="A134" s="5" t="s">
        <v>380</v>
      </c>
      <c r="B134" s="8">
        <v>6</v>
      </c>
      <c r="C134" s="8">
        <v>8</v>
      </c>
      <c r="D134" s="8" t="s">
        <v>7</v>
      </c>
      <c r="E134" s="8" t="s">
        <v>7</v>
      </c>
      <c r="F134" s="8" t="s">
        <v>7</v>
      </c>
      <c r="G134" s="8" t="s">
        <v>7</v>
      </c>
      <c r="H134" s="8" t="s">
        <v>7</v>
      </c>
      <c r="I134" s="8" t="s">
        <v>7</v>
      </c>
      <c r="J134" s="8">
        <v>2</v>
      </c>
      <c r="K134" s="8">
        <v>3</v>
      </c>
      <c r="L134" s="8" t="s">
        <v>7</v>
      </c>
      <c r="M134" s="8" t="s">
        <v>7</v>
      </c>
      <c r="N134" s="8" t="s">
        <v>7</v>
      </c>
      <c r="O134" s="8" t="s">
        <v>7</v>
      </c>
      <c r="P134" s="8" t="s">
        <v>7</v>
      </c>
      <c r="Q134" s="8" t="s">
        <v>7</v>
      </c>
      <c r="R134" s="8" t="s">
        <v>7</v>
      </c>
      <c r="S134" s="8" t="s">
        <v>7</v>
      </c>
      <c r="T134" s="8">
        <v>1</v>
      </c>
      <c r="U134" s="8">
        <v>1</v>
      </c>
      <c r="V134" s="8" t="s">
        <v>7</v>
      </c>
      <c r="W134" s="8" t="s">
        <v>7</v>
      </c>
      <c r="X134" s="8" t="s">
        <v>7</v>
      </c>
      <c r="Y134" s="8" t="s">
        <v>7</v>
      </c>
      <c r="Z134" s="8" t="s">
        <v>7</v>
      </c>
      <c r="AA134" s="8" t="s">
        <v>7</v>
      </c>
      <c r="AB134" s="8">
        <v>1</v>
      </c>
      <c r="AC134" s="8">
        <v>2</v>
      </c>
      <c r="AD134" s="8">
        <v>1</v>
      </c>
      <c r="AE134" s="8">
        <v>1</v>
      </c>
      <c r="AF134" s="8">
        <v>1</v>
      </c>
      <c r="AG134" s="8">
        <v>1</v>
      </c>
      <c r="AH134" s="8" t="s">
        <v>7</v>
      </c>
      <c r="AI134" s="8" t="s">
        <v>7</v>
      </c>
      <c r="AJ134" s="8" t="s">
        <v>7</v>
      </c>
      <c r="AK134" s="8" t="s">
        <v>7</v>
      </c>
      <c r="AL134" s="8" t="s">
        <v>7</v>
      </c>
      <c r="AM134" s="8" t="s">
        <v>7</v>
      </c>
      <c r="AN134" s="8" t="s">
        <v>7</v>
      </c>
      <c r="AO134" s="8" t="s">
        <v>7</v>
      </c>
    </row>
    <row r="135" spans="1:41">
      <c r="A135" s="5" t="s">
        <v>381</v>
      </c>
      <c r="B135" s="8">
        <v>2</v>
      </c>
      <c r="C135" s="8">
        <v>5</v>
      </c>
      <c r="D135" s="8" t="s">
        <v>7</v>
      </c>
      <c r="E135" s="8" t="s">
        <v>7</v>
      </c>
      <c r="F135" s="8" t="s">
        <v>7</v>
      </c>
      <c r="G135" s="8" t="s">
        <v>7</v>
      </c>
      <c r="H135" s="8" t="s">
        <v>7</v>
      </c>
      <c r="I135" s="8" t="s">
        <v>7</v>
      </c>
      <c r="J135" s="8">
        <v>1</v>
      </c>
      <c r="K135" s="8">
        <v>2</v>
      </c>
      <c r="L135" s="8" t="s">
        <v>7</v>
      </c>
      <c r="M135" s="8" t="s">
        <v>7</v>
      </c>
      <c r="N135" s="8" t="s">
        <v>7</v>
      </c>
      <c r="O135" s="8" t="s">
        <v>7</v>
      </c>
      <c r="P135" s="8" t="s">
        <v>7</v>
      </c>
      <c r="Q135" s="8" t="s">
        <v>7</v>
      </c>
      <c r="R135" s="8" t="s">
        <v>7</v>
      </c>
      <c r="S135" s="8" t="s">
        <v>7</v>
      </c>
      <c r="T135" s="8" t="s">
        <v>7</v>
      </c>
      <c r="U135" s="8" t="s">
        <v>7</v>
      </c>
      <c r="V135" s="8" t="s">
        <v>7</v>
      </c>
      <c r="W135" s="8" t="s">
        <v>7</v>
      </c>
      <c r="X135" s="8" t="s">
        <v>7</v>
      </c>
      <c r="Y135" s="8" t="s">
        <v>7</v>
      </c>
      <c r="Z135" s="8" t="s">
        <v>7</v>
      </c>
      <c r="AA135" s="8" t="s">
        <v>7</v>
      </c>
      <c r="AB135" s="8" t="s">
        <v>7</v>
      </c>
      <c r="AC135" s="8" t="s">
        <v>7</v>
      </c>
      <c r="AD135" s="8" t="s">
        <v>7</v>
      </c>
      <c r="AE135" s="8" t="s">
        <v>7</v>
      </c>
      <c r="AF135" s="8">
        <v>1</v>
      </c>
      <c r="AG135" s="8">
        <v>3</v>
      </c>
      <c r="AH135" s="8" t="s">
        <v>7</v>
      </c>
      <c r="AI135" s="8" t="s">
        <v>7</v>
      </c>
      <c r="AJ135" s="8" t="s">
        <v>7</v>
      </c>
      <c r="AK135" s="8" t="s">
        <v>7</v>
      </c>
      <c r="AL135" s="8" t="s">
        <v>7</v>
      </c>
      <c r="AM135" s="8" t="s">
        <v>7</v>
      </c>
      <c r="AN135" s="8" t="s">
        <v>7</v>
      </c>
      <c r="AO135" s="8" t="s">
        <v>7</v>
      </c>
    </row>
    <row r="136" spans="1:41">
      <c r="A136" s="5" t="s">
        <v>327</v>
      </c>
      <c r="B136" s="8">
        <v>4</v>
      </c>
      <c r="C136" s="8">
        <v>30</v>
      </c>
      <c r="D136" s="8" t="s">
        <v>7</v>
      </c>
      <c r="E136" s="8" t="s">
        <v>7</v>
      </c>
      <c r="F136" s="8" t="s">
        <v>7</v>
      </c>
      <c r="G136" s="8" t="s">
        <v>7</v>
      </c>
      <c r="H136" s="8" t="s">
        <v>7</v>
      </c>
      <c r="I136" s="8" t="s">
        <v>7</v>
      </c>
      <c r="J136" s="8">
        <v>1</v>
      </c>
      <c r="K136" s="8">
        <v>2</v>
      </c>
      <c r="L136" s="8" t="s">
        <v>7</v>
      </c>
      <c r="M136" s="8" t="s">
        <v>7</v>
      </c>
      <c r="N136" s="8" t="s">
        <v>7</v>
      </c>
      <c r="O136" s="8" t="s">
        <v>7</v>
      </c>
      <c r="P136" s="8" t="s">
        <v>7</v>
      </c>
      <c r="Q136" s="8" t="s">
        <v>7</v>
      </c>
      <c r="R136" s="8">
        <v>2</v>
      </c>
      <c r="S136" s="8">
        <v>25</v>
      </c>
      <c r="T136" s="8" t="s">
        <v>7</v>
      </c>
      <c r="U136" s="8" t="s">
        <v>7</v>
      </c>
      <c r="V136" s="8" t="s">
        <v>7</v>
      </c>
      <c r="W136" s="8" t="s">
        <v>7</v>
      </c>
      <c r="X136" s="8" t="s">
        <v>7</v>
      </c>
      <c r="Y136" s="8" t="s">
        <v>7</v>
      </c>
      <c r="Z136" s="8" t="s">
        <v>7</v>
      </c>
      <c r="AA136" s="8" t="s">
        <v>7</v>
      </c>
      <c r="AB136" s="8">
        <v>1</v>
      </c>
      <c r="AC136" s="8">
        <v>3</v>
      </c>
      <c r="AD136" s="8" t="s">
        <v>7</v>
      </c>
      <c r="AE136" s="8" t="s">
        <v>7</v>
      </c>
      <c r="AF136" s="8" t="s">
        <v>7</v>
      </c>
      <c r="AG136" s="8" t="s">
        <v>7</v>
      </c>
      <c r="AH136" s="8" t="s">
        <v>7</v>
      </c>
      <c r="AI136" s="8" t="s">
        <v>7</v>
      </c>
      <c r="AJ136" s="8" t="s">
        <v>7</v>
      </c>
      <c r="AK136" s="8" t="s">
        <v>7</v>
      </c>
      <c r="AL136" s="8" t="s">
        <v>7</v>
      </c>
      <c r="AM136" s="8" t="s">
        <v>7</v>
      </c>
      <c r="AN136" s="8" t="s">
        <v>7</v>
      </c>
      <c r="AO136" s="8" t="s">
        <v>7</v>
      </c>
    </row>
    <row r="137" spans="1:41">
      <c r="A137" s="5" t="s">
        <v>200</v>
      </c>
      <c r="B137" s="8">
        <v>19</v>
      </c>
      <c r="C137" s="8">
        <v>173</v>
      </c>
      <c r="D137" s="8" t="s">
        <v>7</v>
      </c>
      <c r="E137" s="8" t="s">
        <v>7</v>
      </c>
      <c r="F137" s="8" t="s">
        <v>7</v>
      </c>
      <c r="G137" s="8" t="s">
        <v>7</v>
      </c>
      <c r="H137" s="8">
        <v>1</v>
      </c>
      <c r="I137" s="8">
        <v>10</v>
      </c>
      <c r="J137" s="8">
        <v>4</v>
      </c>
      <c r="K137" s="8">
        <v>27</v>
      </c>
      <c r="L137" s="8" t="s">
        <v>7</v>
      </c>
      <c r="M137" s="8" t="s">
        <v>7</v>
      </c>
      <c r="N137" s="8" t="s">
        <v>7</v>
      </c>
      <c r="O137" s="8" t="s">
        <v>7</v>
      </c>
      <c r="P137" s="8" t="s">
        <v>7</v>
      </c>
      <c r="Q137" s="8" t="s">
        <v>7</v>
      </c>
      <c r="R137" s="8" t="s">
        <v>7</v>
      </c>
      <c r="S137" s="8" t="s">
        <v>7</v>
      </c>
      <c r="T137" s="8">
        <v>5</v>
      </c>
      <c r="U137" s="8">
        <v>32</v>
      </c>
      <c r="V137" s="8" t="s">
        <v>7</v>
      </c>
      <c r="W137" s="8" t="s">
        <v>7</v>
      </c>
      <c r="X137" s="8" t="s">
        <v>7</v>
      </c>
      <c r="Y137" s="8" t="s">
        <v>7</v>
      </c>
      <c r="Z137" s="8" t="s">
        <v>7</v>
      </c>
      <c r="AA137" s="8" t="s">
        <v>7</v>
      </c>
      <c r="AB137" s="8">
        <v>2</v>
      </c>
      <c r="AC137" s="8">
        <v>33</v>
      </c>
      <c r="AD137" s="8">
        <v>2</v>
      </c>
      <c r="AE137" s="8">
        <v>29</v>
      </c>
      <c r="AF137" s="8">
        <v>1</v>
      </c>
      <c r="AG137" s="8">
        <v>10</v>
      </c>
      <c r="AH137" s="8">
        <v>2</v>
      </c>
      <c r="AI137" s="8">
        <v>10</v>
      </c>
      <c r="AJ137" s="8" t="s">
        <v>7</v>
      </c>
      <c r="AK137" s="8" t="s">
        <v>7</v>
      </c>
      <c r="AL137" s="8">
        <v>1</v>
      </c>
      <c r="AM137" s="8">
        <v>1</v>
      </c>
      <c r="AN137" s="8">
        <v>1</v>
      </c>
      <c r="AO137" s="8">
        <v>21</v>
      </c>
    </row>
    <row r="138" spans="1:41">
      <c r="A138" s="5" t="s">
        <v>191</v>
      </c>
      <c r="B138" s="8">
        <v>4</v>
      </c>
      <c r="C138" s="8">
        <v>7</v>
      </c>
      <c r="D138" s="8" t="s">
        <v>7</v>
      </c>
      <c r="E138" s="8" t="s">
        <v>7</v>
      </c>
      <c r="F138" s="8" t="s">
        <v>7</v>
      </c>
      <c r="G138" s="8" t="s">
        <v>7</v>
      </c>
      <c r="H138" s="8" t="s">
        <v>7</v>
      </c>
      <c r="I138" s="8" t="s">
        <v>7</v>
      </c>
      <c r="J138" s="8">
        <v>1</v>
      </c>
      <c r="K138" s="8">
        <v>3</v>
      </c>
      <c r="L138" s="8" t="s">
        <v>7</v>
      </c>
      <c r="M138" s="8" t="s">
        <v>7</v>
      </c>
      <c r="N138" s="8" t="s">
        <v>7</v>
      </c>
      <c r="O138" s="8" t="s">
        <v>7</v>
      </c>
      <c r="P138" s="8" t="s">
        <v>7</v>
      </c>
      <c r="Q138" s="8" t="s">
        <v>7</v>
      </c>
      <c r="R138" s="8" t="s">
        <v>7</v>
      </c>
      <c r="S138" s="8" t="s">
        <v>7</v>
      </c>
      <c r="T138" s="8" t="s">
        <v>7</v>
      </c>
      <c r="U138" s="8" t="s">
        <v>7</v>
      </c>
      <c r="V138" s="8" t="s">
        <v>7</v>
      </c>
      <c r="W138" s="8" t="s">
        <v>7</v>
      </c>
      <c r="X138" s="8">
        <v>1</v>
      </c>
      <c r="Y138" s="8">
        <v>1</v>
      </c>
      <c r="Z138" s="8" t="s">
        <v>7</v>
      </c>
      <c r="AA138" s="8" t="s">
        <v>7</v>
      </c>
      <c r="AB138" s="8">
        <v>1</v>
      </c>
      <c r="AC138" s="8">
        <v>2</v>
      </c>
      <c r="AD138" s="8" t="s">
        <v>7</v>
      </c>
      <c r="AE138" s="8" t="s">
        <v>7</v>
      </c>
      <c r="AF138" s="8" t="s">
        <v>7</v>
      </c>
      <c r="AG138" s="8" t="s">
        <v>7</v>
      </c>
      <c r="AH138" s="8" t="s">
        <v>7</v>
      </c>
      <c r="AI138" s="8" t="s">
        <v>7</v>
      </c>
      <c r="AJ138" s="8" t="s">
        <v>7</v>
      </c>
      <c r="AK138" s="8" t="s">
        <v>7</v>
      </c>
      <c r="AL138" s="8">
        <v>1</v>
      </c>
      <c r="AM138" s="8">
        <v>1</v>
      </c>
      <c r="AN138" s="8" t="s">
        <v>7</v>
      </c>
      <c r="AO138" s="8" t="s">
        <v>7</v>
      </c>
    </row>
    <row r="139" spans="1:41">
      <c r="A139" s="5" t="s">
        <v>192</v>
      </c>
      <c r="B139" s="8">
        <v>2</v>
      </c>
      <c r="C139" s="8">
        <v>19</v>
      </c>
      <c r="D139" s="8" t="s">
        <v>7</v>
      </c>
      <c r="E139" s="8" t="s">
        <v>7</v>
      </c>
      <c r="F139" s="8" t="s">
        <v>7</v>
      </c>
      <c r="G139" s="8" t="s">
        <v>7</v>
      </c>
      <c r="H139" s="8" t="s">
        <v>7</v>
      </c>
      <c r="I139" s="8" t="s">
        <v>7</v>
      </c>
      <c r="J139" s="8" t="s">
        <v>7</v>
      </c>
      <c r="K139" s="8" t="s">
        <v>7</v>
      </c>
      <c r="L139" s="8" t="s">
        <v>7</v>
      </c>
      <c r="M139" s="8" t="s">
        <v>7</v>
      </c>
      <c r="N139" s="8" t="s">
        <v>7</v>
      </c>
      <c r="O139" s="8" t="s">
        <v>7</v>
      </c>
      <c r="P139" s="8" t="s">
        <v>7</v>
      </c>
      <c r="Q139" s="8" t="s">
        <v>7</v>
      </c>
      <c r="R139" s="8" t="s">
        <v>7</v>
      </c>
      <c r="S139" s="8" t="s">
        <v>7</v>
      </c>
      <c r="T139" s="8">
        <v>1</v>
      </c>
      <c r="U139" s="8">
        <v>17</v>
      </c>
      <c r="V139" s="8" t="s">
        <v>7</v>
      </c>
      <c r="W139" s="8" t="s">
        <v>7</v>
      </c>
      <c r="X139" s="8" t="s">
        <v>7</v>
      </c>
      <c r="Y139" s="8" t="s">
        <v>7</v>
      </c>
      <c r="Z139" s="8">
        <v>1</v>
      </c>
      <c r="AA139" s="8">
        <v>2</v>
      </c>
      <c r="AB139" s="8" t="s">
        <v>7</v>
      </c>
      <c r="AC139" s="8" t="s">
        <v>7</v>
      </c>
      <c r="AD139" s="8" t="s">
        <v>7</v>
      </c>
      <c r="AE139" s="8" t="s">
        <v>7</v>
      </c>
      <c r="AF139" s="8" t="s">
        <v>7</v>
      </c>
      <c r="AG139" s="8" t="s">
        <v>7</v>
      </c>
      <c r="AH139" s="8" t="s">
        <v>7</v>
      </c>
      <c r="AI139" s="8" t="s">
        <v>7</v>
      </c>
      <c r="AJ139" s="8" t="s">
        <v>7</v>
      </c>
      <c r="AK139" s="8" t="s">
        <v>7</v>
      </c>
      <c r="AL139" s="8" t="s">
        <v>7</v>
      </c>
      <c r="AM139" s="8" t="s">
        <v>7</v>
      </c>
      <c r="AN139" s="8" t="s">
        <v>7</v>
      </c>
      <c r="AO139" s="8" t="s">
        <v>7</v>
      </c>
    </row>
    <row r="140" spans="1:41">
      <c r="A140" s="5" t="s">
        <v>193</v>
      </c>
      <c r="B140" s="8">
        <v>7</v>
      </c>
      <c r="C140" s="8">
        <v>33</v>
      </c>
      <c r="D140" s="8" t="s">
        <v>7</v>
      </c>
      <c r="E140" s="8" t="s">
        <v>7</v>
      </c>
      <c r="F140" s="8" t="s">
        <v>7</v>
      </c>
      <c r="G140" s="8" t="s">
        <v>7</v>
      </c>
      <c r="H140" s="8" t="s">
        <v>7</v>
      </c>
      <c r="I140" s="8" t="s">
        <v>7</v>
      </c>
      <c r="J140" s="8" t="s">
        <v>7</v>
      </c>
      <c r="K140" s="8" t="s">
        <v>7</v>
      </c>
      <c r="L140" s="8" t="s">
        <v>7</v>
      </c>
      <c r="M140" s="8" t="s">
        <v>7</v>
      </c>
      <c r="N140" s="8" t="s">
        <v>7</v>
      </c>
      <c r="O140" s="8" t="s">
        <v>7</v>
      </c>
      <c r="P140" s="8" t="s">
        <v>7</v>
      </c>
      <c r="Q140" s="8" t="s">
        <v>7</v>
      </c>
      <c r="R140" s="8" t="s">
        <v>7</v>
      </c>
      <c r="S140" s="8" t="s">
        <v>7</v>
      </c>
      <c r="T140" s="8" t="s">
        <v>7</v>
      </c>
      <c r="U140" s="8" t="s">
        <v>7</v>
      </c>
      <c r="V140" s="8" t="s">
        <v>7</v>
      </c>
      <c r="W140" s="8" t="s">
        <v>7</v>
      </c>
      <c r="X140" s="8" t="s">
        <v>7</v>
      </c>
      <c r="Y140" s="8" t="s">
        <v>7</v>
      </c>
      <c r="Z140" s="8" t="s">
        <v>7</v>
      </c>
      <c r="AA140" s="8" t="s">
        <v>7</v>
      </c>
      <c r="AB140" s="8">
        <v>2</v>
      </c>
      <c r="AC140" s="8">
        <v>3</v>
      </c>
      <c r="AD140" s="8">
        <v>3</v>
      </c>
      <c r="AE140" s="8">
        <v>11</v>
      </c>
      <c r="AF140" s="8">
        <v>1</v>
      </c>
      <c r="AG140" s="8">
        <v>3</v>
      </c>
      <c r="AH140" s="8" t="s">
        <v>7</v>
      </c>
      <c r="AI140" s="8" t="s">
        <v>7</v>
      </c>
      <c r="AJ140" s="8" t="s">
        <v>7</v>
      </c>
      <c r="AK140" s="8" t="s">
        <v>7</v>
      </c>
      <c r="AL140" s="8">
        <v>1</v>
      </c>
      <c r="AM140" s="8">
        <v>16</v>
      </c>
      <c r="AN140" s="8" t="s">
        <v>7</v>
      </c>
      <c r="AO140" s="8" t="s">
        <v>7</v>
      </c>
    </row>
    <row r="141" spans="1:41">
      <c r="A141" s="5" t="s">
        <v>194</v>
      </c>
      <c r="B141" s="8">
        <v>11</v>
      </c>
      <c r="C141" s="8">
        <v>264</v>
      </c>
      <c r="D141" s="8" t="s">
        <v>7</v>
      </c>
      <c r="E141" s="8" t="s">
        <v>7</v>
      </c>
      <c r="F141" s="8" t="s">
        <v>7</v>
      </c>
      <c r="G141" s="8" t="s">
        <v>7</v>
      </c>
      <c r="H141" s="8" t="s">
        <v>7</v>
      </c>
      <c r="I141" s="8" t="s">
        <v>7</v>
      </c>
      <c r="J141" s="8">
        <v>1</v>
      </c>
      <c r="K141" s="8">
        <v>9</v>
      </c>
      <c r="L141" s="8" t="s">
        <v>7</v>
      </c>
      <c r="M141" s="8" t="s">
        <v>7</v>
      </c>
      <c r="N141" s="8" t="s">
        <v>7</v>
      </c>
      <c r="O141" s="8" t="s">
        <v>7</v>
      </c>
      <c r="P141" s="8" t="s">
        <v>7</v>
      </c>
      <c r="Q141" s="8" t="s">
        <v>7</v>
      </c>
      <c r="R141" s="8" t="s">
        <v>7</v>
      </c>
      <c r="S141" s="8" t="s">
        <v>7</v>
      </c>
      <c r="T141" s="8">
        <v>3</v>
      </c>
      <c r="U141" s="8">
        <v>89</v>
      </c>
      <c r="V141" s="8" t="s">
        <v>7</v>
      </c>
      <c r="W141" s="8" t="s">
        <v>7</v>
      </c>
      <c r="X141" s="8" t="s">
        <v>7</v>
      </c>
      <c r="Y141" s="8" t="s">
        <v>7</v>
      </c>
      <c r="Z141" s="8" t="s">
        <v>7</v>
      </c>
      <c r="AA141" s="8" t="s">
        <v>7</v>
      </c>
      <c r="AB141" s="8">
        <v>2</v>
      </c>
      <c r="AC141" s="8" t="s">
        <v>7</v>
      </c>
      <c r="AD141" s="8">
        <v>3</v>
      </c>
      <c r="AE141" s="8">
        <v>96</v>
      </c>
      <c r="AF141" s="8" t="s">
        <v>7</v>
      </c>
      <c r="AG141" s="8" t="s">
        <v>7</v>
      </c>
      <c r="AH141" s="8">
        <v>1</v>
      </c>
      <c r="AI141" s="8">
        <v>33</v>
      </c>
      <c r="AJ141" s="8" t="s">
        <v>7</v>
      </c>
      <c r="AK141" s="8" t="s">
        <v>7</v>
      </c>
      <c r="AL141" s="8">
        <v>1</v>
      </c>
      <c r="AM141" s="8">
        <v>37</v>
      </c>
      <c r="AN141" s="8" t="s">
        <v>7</v>
      </c>
      <c r="AO141" s="8" t="s">
        <v>7</v>
      </c>
    </row>
    <row r="142" spans="1:41">
      <c r="A142" s="5" t="s">
        <v>195</v>
      </c>
      <c r="B142" s="8">
        <v>8</v>
      </c>
      <c r="C142" s="8">
        <v>54</v>
      </c>
      <c r="D142" s="8" t="s">
        <v>7</v>
      </c>
      <c r="E142" s="8" t="s">
        <v>7</v>
      </c>
      <c r="F142" s="8" t="s">
        <v>7</v>
      </c>
      <c r="G142" s="8" t="s">
        <v>7</v>
      </c>
      <c r="H142" s="8" t="s">
        <v>7</v>
      </c>
      <c r="I142" s="8" t="s">
        <v>7</v>
      </c>
      <c r="J142" s="8" t="s">
        <v>7</v>
      </c>
      <c r="K142" s="8" t="s">
        <v>7</v>
      </c>
      <c r="L142" s="8" t="s">
        <v>7</v>
      </c>
      <c r="M142" s="8" t="s">
        <v>7</v>
      </c>
      <c r="N142" s="8" t="s">
        <v>7</v>
      </c>
      <c r="O142" s="8" t="s">
        <v>7</v>
      </c>
      <c r="P142" s="8" t="s">
        <v>7</v>
      </c>
      <c r="Q142" s="8" t="s">
        <v>7</v>
      </c>
      <c r="R142" s="8" t="s">
        <v>7</v>
      </c>
      <c r="S142" s="8" t="s">
        <v>7</v>
      </c>
      <c r="T142" s="8">
        <v>2</v>
      </c>
      <c r="U142" s="8">
        <v>18</v>
      </c>
      <c r="V142" s="8" t="s">
        <v>7</v>
      </c>
      <c r="W142" s="8" t="s">
        <v>7</v>
      </c>
      <c r="X142" s="8" t="s">
        <v>7</v>
      </c>
      <c r="Y142" s="8" t="s">
        <v>7</v>
      </c>
      <c r="Z142" s="8">
        <v>1</v>
      </c>
      <c r="AA142" s="8">
        <v>6</v>
      </c>
      <c r="AB142" s="8" t="s">
        <v>7</v>
      </c>
      <c r="AC142" s="8" t="s">
        <v>7</v>
      </c>
      <c r="AD142" s="8" t="s">
        <v>7</v>
      </c>
      <c r="AE142" s="8" t="s">
        <v>7</v>
      </c>
      <c r="AF142" s="8" t="s">
        <v>7</v>
      </c>
      <c r="AG142" s="8" t="s">
        <v>7</v>
      </c>
      <c r="AH142" s="8">
        <v>5</v>
      </c>
      <c r="AI142" s="8">
        <v>30</v>
      </c>
      <c r="AJ142" s="8" t="s">
        <v>7</v>
      </c>
      <c r="AK142" s="8" t="s">
        <v>7</v>
      </c>
      <c r="AL142" s="8" t="s">
        <v>7</v>
      </c>
      <c r="AM142" s="8" t="s">
        <v>7</v>
      </c>
      <c r="AN142" s="8" t="s">
        <v>7</v>
      </c>
      <c r="AO142" s="8" t="s">
        <v>7</v>
      </c>
    </row>
    <row r="143" spans="1:41">
      <c r="A143" s="5"/>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row>
    <row r="144" spans="1:41" s="1" customFormat="1">
      <c r="A144" s="6" t="s">
        <v>422</v>
      </c>
      <c r="B144" s="7">
        <f>SUM(B145:B177)</f>
        <v>935</v>
      </c>
      <c r="C144" s="7">
        <f t="shared" ref="C144:AO144" si="3">SUM(C145:C177)</f>
        <v>7480</v>
      </c>
      <c r="D144" s="7" t="s">
        <v>518</v>
      </c>
      <c r="E144" s="7" t="s">
        <v>518</v>
      </c>
      <c r="F144" s="7" t="s">
        <v>518</v>
      </c>
      <c r="G144" s="7" t="s">
        <v>518</v>
      </c>
      <c r="H144" s="7">
        <f t="shared" si="3"/>
        <v>1</v>
      </c>
      <c r="I144" s="7">
        <f t="shared" si="3"/>
        <v>11</v>
      </c>
      <c r="J144" s="7">
        <f t="shared" si="3"/>
        <v>132</v>
      </c>
      <c r="K144" s="7">
        <f t="shared" si="3"/>
        <v>849</v>
      </c>
      <c r="L144" s="7">
        <f t="shared" si="3"/>
        <v>20</v>
      </c>
      <c r="M144" s="7">
        <f t="shared" si="3"/>
        <v>142</v>
      </c>
      <c r="N144" s="7" t="str">
        <f>IF(SUM(N145:N177)=0,"-","SUM(L145:L177)")</f>
        <v>-</v>
      </c>
      <c r="O144" s="7" t="str">
        <f>IF(SUM(O145:O177)=0,"-","SUM(D145:D177)")</f>
        <v>-</v>
      </c>
      <c r="P144" s="7">
        <f t="shared" si="3"/>
        <v>5</v>
      </c>
      <c r="Q144" s="7">
        <f t="shared" si="3"/>
        <v>44</v>
      </c>
      <c r="R144" s="7">
        <f t="shared" si="3"/>
        <v>15</v>
      </c>
      <c r="S144" s="7">
        <f t="shared" si="3"/>
        <v>154</v>
      </c>
      <c r="T144" s="7">
        <f t="shared" si="3"/>
        <v>224</v>
      </c>
      <c r="U144" s="7">
        <f t="shared" si="3"/>
        <v>2123</v>
      </c>
      <c r="V144" s="7">
        <f t="shared" si="3"/>
        <v>17</v>
      </c>
      <c r="W144" s="7">
        <f t="shared" si="3"/>
        <v>111</v>
      </c>
      <c r="X144" s="7">
        <f t="shared" si="3"/>
        <v>35</v>
      </c>
      <c r="Y144" s="7">
        <f t="shared" si="3"/>
        <v>170</v>
      </c>
      <c r="Z144" s="7">
        <f t="shared" si="3"/>
        <v>35</v>
      </c>
      <c r="AA144" s="7">
        <f t="shared" si="3"/>
        <v>119</v>
      </c>
      <c r="AB144" s="7">
        <f t="shared" si="3"/>
        <v>165</v>
      </c>
      <c r="AC144" s="7">
        <f t="shared" si="3"/>
        <v>836</v>
      </c>
      <c r="AD144" s="7">
        <f t="shared" si="3"/>
        <v>123</v>
      </c>
      <c r="AE144" s="7">
        <f t="shared" si="3"/>
        <v>520</v>
      </c>
      <c r="AF144" s="7">
        <f t="shared" si="3"/>
        <v>26</v>
      </c>
      <c r="AG144" s="7">
        <f t="shared" si="3"/>
        <v>475</v>
      </c>
      <c r="AH144" s="7">
        <f t="shared" si="3"/>
        <v>77</v>
      </c>
      <c r="AI144" s="7">
        <f t="shared" si="3"/>
        <v>1522</v>
      </c>
      <c r="AJ144" s="7">
        <f t="shared" si="3"/>
        <v>4</v>
      </c>
      <c r="AK144" s="7">
        <f t="shared" si="3"/>
        <v>20</v>
      </c>
      <c r="AL144" s="7">
        <f t="shared" si="3"/>
        <v>55</v>
      </c>
      <c r="AM144" s="7">
        <f t="shared" si="3"/>
        <v>372</v>
      </c>
      <c r="AN144" s="7">
        <f t="shared" si="3"/>
        <v>1</v>
      </c>
      <c r="AO144" s="7">
        <f t="shared" si="3"/>
        <v>12</v>
      </c>
    </row>
    <row r="145" spans="1:41">
      <c r="A145" s="5" t="s">
        <v>353</v>
      </c>
      <c r="B145" s="8">
        <v>153</v>
      </c>
      <c r="C145" s="8">
        <v>1678</v>
      </c>
      <c r="D145" s="8" t="s">
        <v>7</v>
      </c>
      <c r="E145" s="8" t="s">
        <v>7</v>
      </c>
      <c r="F145" s="8" t="s">
        <v>7</v>
      </c>
      <c r="G145" s="8" t="s">
        <v>7</v>
      </c>
      <c r="H145" s="8" t="s">
        <v>7</v>
      </c>
      <c r="I145" s="8" t="s">
        <v>7</v>
      </c>
      <c r="J145" s="8">
        <v>24</v>
      </c>
      <c r="K145" s="8">
        <v>130</v>
      </c>
      <c r="L145" s="8">
        <v>5</v>
      </c>
      <c r="M145" s="8">
        <v>41</v>
      </c>
      <c r="N145" s="8" t="s">
        <v>7</v>
      </c>
      <c r="O145" s="8" t="s">
        <v>7</v>
      </c>
      <c r="P145" s="8">
        <v>1</v>
      </c>
      <c r="Q145" s="8">
        <v>1</v>
      </c>
      <c r="R145" s="8">
        <v>3</v>
      </c>
      <c r="S145" s="8">
        <v>70</v>
      </c>
      <c r="T145" s="8">
        <v>47</v>
      </c>
      <c r="U145" s="8">
        <v>424</v>
      </c>
      <c r="V145" s="8">
        <v>1</v>
      </c>
      <c r="W145" s="8">
        <v>3</v>
      </c>
      <c r="X145" s="8">
        <v>9</v>
      </c>
      <c r="Y145" s="8">
        <v>35</v>
      </c>
      <c r="Z145" s="8">
        <v>2</v>
      </c>
      <c r="AA145" s="8">
        <v>7</v>
      </c>
      <c r="AB145" s="8">
        <v>16</v>
      </c>
      <c r="AC145" s="8">
        <v>129</v>
      </c>
      <c r="AD145" s="8">
        <v>13</v>
      </c>
      <c r="AE145" s="8">
        <v>76</v>
      </c>
      <c r="AF145" s="8">
        <v>1</v>
      </c>
      <c r="AG145" s="8">
        <v>18</v>
      </c>
      <c r="AH145" s="8">
        <v>12</v>
      </c>
      <c r="AI145" s="8">
        <v>613</v>
      </c>
      <c r="AJ145" s="8">
        <v>2</v>
      </c>
      <c r="AK145" s="8">
        <v>11</v>
      </c>
      <c r="AL145" s="8">
        <v>17</v>
      </c>
      <c r="AM145" s="8">
        <v>120</v>
      </c>
      <c r="AN145" s="8" t="s">
        <v>7</v>
      </c>
      <c r="AO145" s="8" t="s">
        <v>7</v>
      </c>
    </row>
    <row r="146" spans="1:41">
      <c r="A146" s="5" t="s">
        <v>197</v>
      </c>
      <c r="B146" s="8">
        <v>9</v>
      </c>
      <c r="C146" s="8">
        <v>60</v>
      </c>
      <c r="D146" s="8" t="s">
        <v>7</v>
      </c>
      <c r="E146" s="8" t="s">
        <v>7</v>
      </c>
      <c r="F146" s="8" t="s">
        <v>7</v>
      </c>
      <c r="G146" s="8" t="s">
        <v>7</v>
      </c>
      <c r="H146" s="8" t="s">
        <v>7</v>
      </c>
      <c r="I146" s="8" t="s">
        <v>7</v>
      </c>
      <c r="J146" s="8">
        <v>1</v>
      </c>
      <c r="K146" s="8">
        <v>3</v>
      </c>
      <c r="L146" s="8">
        <v>1</v>
      </c>
      <c r="M146" s="8">
        <v>5</v>
      </c>
      <c r="N146" s="8" t="s">
        <v>7</v>
      </c>
      <c r="O146" s="8" t="s">
        <v>7</v>
      </c>
      <c r="P146" s="8" t="s">
        <v>7</v>
      </c>
      <c r="Q146" s="8" t="s">
        <v>7</v>
      </c>
      <c r="R146" s="8" t="s">
        <v>7</v>
      </c>
      <c r="S146" s="8" t="s">
        <v>7</v>
      </c>
      <c r="T146" s="8">
        <v>3</v>
      </c>
      <c r="U146" s="8">
        <v>12</v>
      </c>
      <c r="V146" s="8" t="s">
        <v>7</v>
      </c>
      <c r="W146" s="8" t="s">
        <v>7</v>
      </c>
      <c r="X146" s="8">
        <v>1</v>
      </c>
      <c r="Y146" s="8">
        <v>31</v>
      </c>
      <c r="Z146" s="8" t="s">
        <v>7</v>
      </c>
      <c r="AA146" s="8" t="s">
        <v>7</v>
      </c>
      <c r="AB146" s="8">
        <v>2</v>
      </c>
      <c r="AC146" s="8">
        <v>7</v>
      </c>
      <c r="AD146" s="8" t="s">
        <v>7</v>
      </c>
      <c r="AE146" s="8" t="s">
        <v>7</v>
      </c>
      <c r="AF146" s="8" t="s">
        <v>7</v>
      </c>
      <c r="AG146" s="8" t="s">
        <v>7</v>
      </c>
      <c r="AH146" s="8" t="s">
        <v>7</v>
      </c>
      <c r="AI146" s="8" t="s">
        <v>7</v>
      </c>
      <c r="AJ146" s="8" t="s">
        <v>7</v>
      </c>
      <c r="AK146" s="8" t="s">
        <v>7</v>
      </c>
      <c r="AL146" s="8">
        <v>1</v>
      </c>
      <c r="AM146" s="8">
        <v>2</v>
      </c>
      <c r="AN146" s="8" t="s">
        <v>7</v>
      </c>
      <c r="AO146" s="8" t="s">
        <v>7</v>
      </c>
    </row>
    <row r="147" spans="1:41">
      <c r="A147" s="5" t="s">
        <v>198</v>
      </c>
      <c r="B147" s="8">
        <v>32</v>
      </c>
      <c r="C147" s="8">
        <v>159</v>
      </c>
      <c r="D147" s="8" t="s">
        <v>7</v>
      </c>
      <c r="E147" s="8" t="s">
        <v>7</v>
      </c>
      <c r="F147" s="8" t="s">
        <v>7</v>
      </c>
      <c r="G147" s="8" t="s">
        <v>7</v>
      </c>
      <c r="H147" s="8" t="s">
        <v>7</v>
      </c>
      <c r="I147" s="8" t="s">
        <v>7</v>
      </c>
      <c r="J147" s="8">
        <v>4</v>
      </c>
      <c r="K147" s="8">
        <v>50</v>
      </c>
      <c r="L147" s="8">
        <v>1</v>
      </c>
      <c r="M147" s="8">
        <v>1</v>
      </c>
      <c r="N147" s="8" t="s">
        <v>7</v>
      </c>
      <c r="O147" s="8" t="s">
        <v>7</v>
      </c>
      <c r="P147" s="8" t="s">
        <v>7</v>
      </c>
      <c r="Q147" s="8" t="s">
        <v>7</v>
      </c>
      <c r="R147" s="8" t="s">
        <v>7</v>
      </c>
      <c r="S147" s="8" t="s">
        <v>7</v>
      </c>
      <c r="T147" s="8">
        <v>5</v>
      </c>
      <c r="U147" s="8">
        <v>17</v>
      </c>
      <c r="V147" s="8" t="s">
        <v>7</v>
      </c>
      <c r="W147" s="8" t="s">
        <v>7</v>
      </c>
      <c r="X147" s="8">
        <v>2</v>
      </c>
      <c r="Y147" s="8">
        <v>5</v>
      </c>
      <c r="Z147" s="8">
        <v>1</v>
      </c>
      <c r="AA147" s="8">
        <v>3</v>
      </c>
      <c r="AB147" s="8">
        <v>8</v>
      </c>
      <c r="AC147" s="8">
        <v>32</v>
      </c>
      <c r="AD147" s="8">
        <v>4</v>
      </c>
      <c r="AE147" s="8">
        <v>7</v>
      </c>
      <c r="AF147" s="8">
        <v>2</v>
      </c>
      <c r="AG147" s="8">
        <v>27</v>
      </c>
      <c r="AH147" s="8">
        <v>2</v>
      </c>
      <c r="AI147" s="8">
        <v>7</v>
      </c>
      <c r="AJ147" s="8" t="s">
        <v>7</v>
      </c>
      <c r="AK147" s="8" t="s">
        <v>7</v>
      </c>
      <c r="AL147" s="8">
        <v>3</v>
      </c>
      <c r="AM147" s="8">
        <v>10</v>
      </c>
      <c r="AN147" s="8" t="s">
        <v>7</v>
      </c>
      <c r="AO147" s="8" t="s">
        <v>7</v>
      </c>
    </row>
    <row r="148" spans="1:41">
      <c r="A148" s="5" t="s">
        <v>199</v>
      </c>
      <c r="B148" s="8">
        <v>11</v>
      </c>
      <c r="C148" s="8">
        <v>32</v>
      </c>
      <c r="D148" s="8" t="s">
        <v>7</v>
      </c>
      <c r="E148" s="8" t="s">
        <v>7</v>
      </c>
      <c r="F148" s="8" t="s">
        <v>7</v>
      </c>
      <c r="G148" s="8" t="s">
        <v>7</v>
      </c>
      <c r="H148" s="8" t="s">
        <v>7</v>
      </c>
      <c r="I148" s="8" t="s">
        <v>7</v>
      </c>
      <c r="J148" s="8">
        <v>2</v>
      </c>
      <c r="K148" s="8">
        <v>9</v>
      </c>
      <c r="L148" s="8" t="s">
        <v>7</v>
      </c>
      <c r="M148" s="8" t="s">
        <v>7</v>
      </c>
      <c r="N148" s="8" t="s">
        <v>7</v>
      </c>
      <c r="O148" s="8" t="s">
        <v>7</v>
      </c>
      <c r="P148" s="8">
        <v>1</v>
      </c>
      <c r="Q148" s="8">
        <v>3</v>
      </c>
      <c r="R148" s="8">
        <v>1</v>
      </c>
      <c r="S148" s="8">
        <v>1</v>
      </c>
      <c r="T148" s="8">
        <v>2</v>
      </c>
      <c r="U148" s="8">
        <v>8</v>
      </c>
      <c r="V148" s="8" t="s">
        <v>7</v>
      </c>
      <c r="W148" s="8" t="s">
        <v>7</v>
      </c>
      <c r="X148" s="8" t="s">
        <v>7</v>
      </c>
      <c r="Y148" s="8" t="s">
        <v>7</v>
      </c>
      <c r="Z148" s="8" t="s">
        <v>7</v>
      </c>
      <c r="AA148" s="8" t="s">
        <v>7</v>
      </c>
      <c r="AB148" s="8">
        <v>2</v>
      </c>
      <c r="AC148" s="8">
        <v>4</v>
      </c>
      <c r="AD148" s="8">
        <v>2</v>
      </c>
      <c r="AE148" s="8">
        <v>4</v>
      </c>
      <c r="AF148" s="8">
        <v>1</v>
      </c>
      <c r="AG148" s="8">
        <v>3</v>
      </c>
      <c r="AH148" s="8" t="s">
        <v>7</v>
      </c>
      <c r="AI148" s="8" t="s">
        <v>7</v>
      </c>
      <c r="AJ148" s="8" t="s">
        <v>7</v>
      </c>
      <c r="AK148" s="8" t="s">
        <v>7</v>
      </c>
      <c r="AL148" s="8" t="s">
        <v>7</v>
      </c>
      <c r="AM148" s="8" t="s">
        <v>7</v>
      </c>
      <c r="AN148" s="8" t="s">
        <v>7</v>
      </c>
      <c r="AO148" s="8" t="s">
        <v>7</v>
      </c>
    </row>
    <row r="149" spans="1:41">
      <c r="A149" s="5" t="s">
        <v>276</v>
      </c>
      <c r="B149" s="8">
        <v>36</v>
      </c>
      <c r="C149" s="8">
        <v>134</v>
      </c>
      <c r="D149" s="8" t="s">
        <v>7</v>
      </c>
      <c r="E149" s="8" t="s">
        <v>7</v>
      </c>
      <c r="F149" s="8" t="s">
        <v>7</v>
      </c>
      <c r="G149" s="8" t="s">
        <v>7</v>
      </c>
      <c r="H149" s="8" t="s">
        <v>7</v>
      </c>
      <c r="I149" s="8" t="s">
        <v>7</v>
      </c>
      <c r="J149" s="8">
        <v>2</v>
      </c>
      <c r="K149" s="8">
        <v>10</v>
      </c>
      <c r="L149" s="8">
        <v>1</v>
      </c>
      <c r="M149" s="8">
        <v>16</v>
      </c>
      <c r="N149" s="8" t="s">
        <v>7</v>
      </c>
      <c r="O149" s="8" t="s">
        <v>7</v>
      </c>
      <c r="P149" s="8" t="s">
        <v>7</v>
      </c>
      <c r="Q149" s="8" t="s">
        <v>7</v>
      </c>
      <c r="R149" s="8" t="s">
        <v>7</v>
      </c>
      <c r="S149" s="8" t="s">
        <v>7</v>
      </c>
      <c r="T149" s="8">
        <v>7</v>
      </c>
      <c r="U149" s="8">
        <v>46</v>
      </c>
      <c r="V149" s="8" t="s">
        <v>7</v>
      </c>
      <c r="W149" s="8" t="s">
        <v>7</v>
      </c>
      <c r="X149" s="8">
        <v>1</v>
      </c>
      <c r="Y149" s="8">
        <v>3</v>
      </c>
      <c r="Z149" s="8">
        <v>1</v>
      </c>
      <c r="AA149" s="8">
        <v>1</v>
      </c>
      <c r="AB149" s="8">
        <v>17</v>
      </c>
      <c r="AC149" s="8">
        <v>27</v>
      </c>
      <c r="AD149" s="8">
        <v>3</v>
      </c>
      <c r="AE149" s="8">
        <v>6</v>
      </c>
      <c r="AF149" s="8">
        <v>1</v>
      </c>
      <c r="AG149" s="8">
        <v>13</v>
      </c>
      <c r="AH149" s="8">
        <v>3</v>
      </c>
      <c r="AI149" s="8">
        <v>12</v>
      </c>
      <c r="AJ149" s="8" t="s">
        <v>7</v>
      </c>
      <c r="AK149" s="8" t="s">
        <v>7</v>
      </c>
      <c r="AL149" s="8" t="s">
        <v>7</v>
      </c>
      <c r="AM149" s="8" t="s">
        <v>7</v>
      </c>
      <c r="AN149" s="8" t="s">
        <v>7</v>
      </c>
      <c r="AO149" s="8" t="s">
        <v>7</v>
      </c>
    </row>
    <row r="150" spans="1:41">
      <c r="A150" s="5" t="s">
        <v>277</v>
      </c>
      <c r="B150" s="8">
        <v>37</v>
      </c>
      <c r="C150" s="8">
        <v>235</v>
      </c>
      <c r="D150" s="8" t="s">
        <v>7</v>
      </c>
      <c r="E150" s="8" t="s">
        <v>7</v>
      </c>
      <c r="F150" s="8" t="s">
        <v>7</v>
      </c>
      <c r="G150" s="8" t="s">
        <v>7</v>
      </c>
      <c r="H150" s="8" t="s">
        <v>7</v>
      </c>
      <c r="I150" s="8" t="s">
        <v>7</v>
      </c>
      <c r="J150" s="8">
        <v>3</v>
      </c>
      <c r="K150" s="8">
        <v>23</v>
      </c>
      <c r="L150" s="8" t="s">
        <v>7</v>
      </c>
      <c r="M150" s="8" t="s">
        <v>7</v>
      </c>
      <c r="N150" s="8" t="s">
        <v>7</v>
      </c>
      <c r="O150" s="8" t="s">
        <v>7</v>
      </c>
      <c r="P150" s="8" t="s">
        <v>7</v>
      </c>
      <c r="Q150" s="8" t="s">
        <v>7</v>
      </c>
      <c r="R150" s="8" t="s">
        <v>7</v>
      </c>
      <c r="S150" s="8" t="s">
        <v>7</v>
      </c>
      <c r="T150" s="8">
        <v>7</v>
      </c>
      <c r="U150" s="8">
        <v>88</v>
      </c>
      <c r="V150" s="8" t="s">
        <v>7</v>
      </c>
      <c r="W150" s="8" t="s">
        <v>7</v>
      </c>
      <c r="X150" s="8">
        <v>2</v>
      </c>
      <c r="Y150" s="8">
        <v>4</v>
      </c>
      <c r="Z150" s="8">
        <v>4</v>
      </c>
      <c r="AA150" s="8">
        <v>15</v>
      </c>
      <c r="AB150" s="8">
        <v>6</v>
      </c>
      <c r="AC150" s="8">
        <v>26</v>
      </c>
      <c r="AD150" s="8">
        <v>10</v>
      </c>
      <c r="AE150" s="8">
        <v>57</v>
      </c>
      <c r="AF150" s="8" t="s">
        <v>7</v>
      </c>
      <c r="AG150" s="8" t="s">
        <v>7</v>
      </c>
      <c r="AH150" s="8">
        <v>2</v>
      </c>
      <c r="AI150" s="8">
        <v>4</v>
      </c>
      <c r="AJ150" s="8" t="s">
        <v>7</v>
      </c>
      <c r="AK150" s="8" t="s">
        <v>7</v>
      </c>
      <c r="AL150" s="8">
        <v>3</v>
      </c>
      <c r="AM150" s="8">
        <v>18</v>
      </c>
      <c r="AN150" s="8" t="s">
        <v>7</v>
      </c>
      <c r="AO150" s="8" t="s">
        <v>7</v>
      </c>
    </row>
    <row r="151" spans="1:41">
      <c r="A151" s="5" t="s">
        <v>278</v>
      </c>
      <c r="B151" s="8">
        <v>14</v>
      </c>
      <c r="C151" s="8">
        <v>100</v>
      </c>
      <c r="D151" s="8" t="s">
        <v>7</v>
      </c>
      <c r="E151" s="8" t="s">
        <v>7</v>
      </c>
      <c r="F151" s="8" t="s">
        <v>7</v>
      </c>
      <c r="G151" s="8" t="s">
        <v>7</v>
      </c>
      <c r="H151" s="8" t="s">
        <v>7</v>
      </c>
      <c r="I151" s="8" t="s">
        <v>7</v>
      </c>
      <c r="J151" s="8" t="s">
        <v>7</v>
      </c>
      <c r="K151" s="8" t="s">
        <v>7</v>
      </c>
      <c r="L151" s="8" t="s">
        <v>7</v>
      </c>
      <c r="M151" s="8" t="s">
        <v>7</v>
      </c>
      <c r="N151" s="8" t="s">
        <v>7</v>
      </c>
      <c r="O151" s="8" t="s">
        <v>7</v>
      </c>
      <c r="P151" s="8" t="s">
        <v>7</v>
      </c>
      <c r="Q151" s="8" t="s">
        <v>7</v>
      </c>
      <c r="R151" s="8" t="s">
        <v>7</v>
      </c>
      <c r="S151" s="8" t="s">
        <v>7</v>
      </c>
      <c r="T151" s="8">
        <v>4</v>
      </c>
      <c r="U151" s="8">
        <v>41</v>
      </c>
      <c r="V151" s="8">
        <v>1</v>
      </c>
      <c r="W151" s="8">
        <v>6</v>
      </c>
      <c r="X151" s="8">
        <v>2</v>
      </c>
      <c r="Y151" s="8">
        <v>7</v>
      </c>
      <c r="Z151" s="8">
        <v>2</v>
      </c>
      <c r="AA151" s="8">
        <v>9</v>
      </c>
      <c r="AB151" s="8">
        <v>1</v>
      </c>
      <c r="AC151" s="8">
        <v>1</v>
      </c>
      <c r="AD151" s="8">
        <v>1</v>
      </c>
      <c r="AE151" s="8">
        <v>4</v>
      </c>
      <c r="AF151" s="8" t="s">
        <v>7</v>
      </c>
      <c r="AG151" s="8" t="s">
        <v>7</v>
      </c>
      <c r="AH151" s="8">
        <v>3</v>
      </c>
      <c r="AI151" s="8">
        <v>32</v>
      </c>
      <c r="AJ151" s="8" t="s">
        <v>7</v>
      </c>
      <c r="AK151" s="8" t="s">
        <v>7</v>
      </c>
      <c r="AL151" s="8" t="s">
        <v>7</v>
      </c>
      <c r="AM151" s="8" t="s">
        <v>7</v>
      </c>
      <c r="AN151" s="8" t="s">
        <v>7</v>
      </c>
      <c r="AO151" s="8" t="s">
        <v>7</v>
      </c>
    </row>
    <row r="152" spans="1:41">
      <c r="A152" s="5" t="s">
        <v>279</v>
      </c>
      <c r="B152" s="8">
        <v>26</v>
      </c>
      <c r="C152" s="8">
        <v>126</v>
      </c>
      <c r="D152" s="8" t="s">
        <v>7</v>
      </c>
      <c r="E152" s="8" t="s">
        <v>7</v>
      </c>
      <c r="F152" s="8" t="s">
        <v>7</v>
      </c>
      <c r="G152" s="8" t="s">
        <v>7</v>
      </c>
      <c r="H152" s="8" t="s">
        <v>7</v>
      </c>
      <c r="I152" s="8" t="s">
        <v>7</v>
      </c>
      <c r="J152" s="8">
        <v>3</v>
      </c>
      <c r="K152" s="8">
        <v>7</v>
      </c>
      <c r="L152" s="8" t="s">
        <v>7</v>
      </c>
      <c r="M152" s="8" t="s">
        <v>7</v>
      </c>
      <c r="N152" s="8" t="s">
        <v>7</v>
      </c>
      <c r="O152" s="8" t="s">
        <v>7</v>
      </c>
      <c r="P152" s="8">
        <v>1</v>
      </c>
      <c r="Q152" s="8">
        <v>37</v>
      </c>
      <c r="R152" s="8">
        <v>1</v>
      </c>
      <c r="S152" s="8">
        <v>2</v>
      </c>
      <c r="T152" s="8">
        <v>5</v>
      </c>
      <c r="U152" s="8">
        <v>33</v>
      </c>
      <c r="V152" s="8" t="s">
        <v>7</v>
      </c>
      <c r="W152" s="8" t="s">
        <v>7</v>
      </c>
      <c r="X152" s="8" t="s">
        <v>7</v>
      </c>
      <c r="Y152" s="8" t="s">
        <v>7</v>
      </c>
      <c r="Z152" s="8" t="s">
        <v>7</v>
      </c>
      <c r="AA152" s="8" t="s">
        <v>7</v>
      </c>
      <c r="AB152" s="8">
        <v>8</v>
      </c>
      <c r="AC152" s="8">
        <v>32</v>
      </c>
      <c r="AD152" s="8">
        <v>5</v>
      </c>
      <c r="AE152" s="8">
        <v>7</v>
      </c>
      <c r="AF152" s="8">
        <v>2</v>
      </c>
      <c r="AG152" s="8">
        <v>7</v>
      </c>
      <c r="AH152" s="8" t="s">
        <v>7</v>
      </c>
      <c r="AI152" s="8" t="s">
        <v>7</v>
      </c>
      <c r="AJ152" s="8" t="s">
        <v>7</v>
      </c>
      <c r="AK152" s="8" t="s">
        <v>7</v>
      </c>
      <c r="AL152" s="8">
        <v>1</v>
      </c>
      <c r="AM152" s="8">
        <v>1</v>
      </c>
      <c r="AN152" s="8" t="s">
        <v>7</v>
      </c>
      <c r="AO152" s="8" t="s">
        <v>7</v>
      </c>
    </row>
    <row r="153" spans="1:41">
      <c r="A153" s="5" t="s">
        <v>280</v>
      </c>
      <c r="B153" s="8">
        <v>53</v>
      </c>
      <c r="C153" s="8">
        <v>470</v>
      </c>
      <c r="D153" s="8" t="s">
        <v>7</v>
      </c>
      <c r="E153" s="8" t="s">
        <v>7</v>
      </c>
      <c r="F153" s="8" t="s">
        <v>7</v>
      </c>
      <c r="G153" s="8" t="s">
        <v>7</v>
      </c>
      <c r="H153" s="8" t="s">
        <v>7</v>
      </c>
      <c r="I153" s="8" t="s">
        <v>7</v>
      </c>
      <c r="J153" s="8">
        <v>7</v>
      </c>
      <c r="K153" s="8">
        <v>72</v>
      </c>
      <c r="L153" s="8">
        <v>2</v>
      </c>
      <c r="M153" s="8">
        <v>7</v>
      </c>
      <c r="N153" s="8" t="s">
        <v>7</v>
      </c>
      <c r="O153" s="8" t="s">
        <v>7</v>
      </c>
      <c r="P153" s="8" t="s">
        <v>7</v>
      </c>
      <c r="Q153" s="8" t="s">
        <v>7</v>
      </c>
      <c r="R153" s="8" t="s">
        <v>7</v>
      </c>
      <c r="S153" s="8" t="s">
        <v>7</v>
      </c>
      <c r="T153" s="8">
        <v>13</v>
      </c>
      <c r="U153" s="8">
        <v>83</v>
      </c>
      <c r="V153" s="8" t="s">
        <v>7</v>
      </c>
      <c r="W153" s="8" t="s">
        <v>7</v>
      </c>
      <c r="X153" s="8" t="s">
        <v>7</v>
      </c>
      <c r="Y153" s="8" t="s">
        <v>7</v>
      </c>
      <c r="Z153" s="8">
        <v>1</v>
      </c>
      <c r="AA153" s="8">
        <v>4</v>
      </c>
      <c r="AB153" s="8">
        <v>10</v>
      </c>
      <c r="AC153" s="8">
        <v>33</v>
      </c>
      <c r="AD153" s="8">
        <v>12</v>
      </c>
      <c r="AE153" s="8">
        <v>51</v>
      </c>
      <c r="AF153" s="8">
        <v>1</v>
      </c>
      <c r="AG153" s="8">
        <v>183</v>
      </c>
      <c r="AH153" s="8">
        <v>5</v>
      </c>
      <c r="AI153" s="8">
        <v>31</v>
      </c>
      <c r="AJ153" s="8">
        <v>1</v>
      </c>
      <c r="AK153" s="8">
        <v>3</v>
      </c>
      <c r="AL153" s="8">
        <v>1</v>
      </c>
      <c r="AM153" s="8">
        <v>3</v>
      </c>
      <c r="AN153" s="8" t="s">
        <v>7</v>
      </c>
      <c r="AO153" s="8" t="s">
        <v>7</v>
      </c>
    </row>
    <row r="154" spans="1:41">
      <c r="A154" s="5" t="s">
        <v>281</v>
      </c>
      <c r="B154" s="8">
        <v>32</v>
      </c>
      <c r="C154" s="8">
        <v>188</v>
      </c>
      <c r="D154" s="8" t="s">
        <v>7</v>
      </c>
      <c r="E154" s="8" t="s">
        <v>7</v>
      </c>
      <c r="F154" s="8" t="s">
        <v>7</v>
      </c>
      <c r="G154" s="8" t="s">
        <v>7</v>
      </c>
      <c r="H154" s="8" t="s">
        <v>7</v>
      </c>
      <c r="I154" s="8" t="s">
        <v>7</v>
      </c>
      <c r="J154" s="8">
        <v>6</v>
      </c>
      <c r="K154" s="8">
        <v>47</v>
      </c>
      <c r="L154" s="8">
        <v>1</v>
      </c>
      <c r="M154" s="8">
        <v>2</v>
      </c>
      <c r="N154" s="8" t="s">
        <v>7</v>
      </c>
      <c r="O154" s="8" t="s">
        <v>7</v>
      </c>
      <c r="P154" s="8" t="s">
        <v>7</v>
      </c>
      <c r="Q154" s="8" t="s">
        <v>7</v>
      </c>
      <c r="R154" s="8" t="s">
        <v>7</v>
      </c>
      <c r="S154" s="8" t="s">
        <v>7</v>
      </c>
      <c r="T154" s="8">
        <v>6</v>
      </c>
      <c r="U154" s="8">
        <v>66</v>
      </c>
      <c r="V154" s="8">
        <v>1</v>
      </c>
      <c r="W154" s="8">
        <v>6</v>
      </c>
      <c r="X154" s="8" t="s">
        <v>7</v>
      </c>
      <c r="Y154" s="8" t="s">
        <v>7</v>
      </c>
      <c r="Z154" s="8">
        <v>3</v>
      </c>
      <c r="AA154" s="8">
        <v>18</v>
      </c>
      <c r="AB154" s="8">
        <v>4</v>
      </c>
      <c r="AC154" s="8">
        <v>7</v>
      </c>
      <c r="AD154" s="8">
        <v>5</v>
      </c>
      <c r="AE154" s="8">
        <v>14</v>
      </c>
      <c r="AF154" s="8">
        <v>2</v>
      </c>
      <c r="AG154" s="8">
        <v>19</v>
      </c>
      <c r="AH154" s="8">
        <v>2</v>
      </c>
      <c r="AI154" s="8">
        <v>2</v>
      </c>
      <c r="AJ154" s="8" t="s">
        <v>7</v>
      </c>
      <c r="AK154" s="8" t="s">
        <v>7</v>
      </c>
      <c r="AL154" s="8">
        <v>2</v>
      </c>
      <c r="AM154" s="8">
        <v>7</v>
      </c>
      <c r="AN154" s="8" t="s">
        <v>7</v>
      </c>
      <c r="AO154" s="8" t="s">
        <v>7</v>
      </c>
    </row>
    <row r="155" spans="1:41">
      <c r="A155" s="5" t="s">
        <v>282</v>
      </c>
      <c r="B155" s="8">
        <v>36</v>
      </c>
      <c r="C155" s="8">
        <v>238</v>
      </c>
      <c r="D155" s="8" t="s">
        <v>7</v>
      </c>
      <c r="E155" s="8" t="s">
        <v>7</v>
      </c>
      <c r="F155" s="8" t="s">
        <v>7</v>
      </c>
      <c r="G155" s="8" t="s">
        <v>7</v>
      </c>
      <c r="H155" s="8" t="s">
        <v>7</v>
      </c>
      <c r="I155" s="8" t="s">
        <v>7</v>
      </c>
      <c r="J155" s="8">
        <v>6</v>
      </c>
      <c r="K155" s="8">
        <v>33</v>
      </c>
      <c r="L155" s="8">
        <v>1</v>
      </c>
      <c r="M155" s="8">
        <v>1</v>
      </c>
      <c r="N155" s="8" t="s">
        <v>7</v>
      </c>
      <c r="O155" s="8" t="s">
        <v>7</v>
      </c>
      <c r="P155" s="8" t="s">
        <v>7</v>
      </c>
      <c r="Q155" s="8" t="s">
        <v>7</v>
      </c>
      <c r="R155" s="8">
        <v>1</v>
      </c>
      <c r="S155" s="8">
        <v>11</v>
      </c>
      <c r="T155" s="8">
        <v>6</v>
      </c>
      <c r="U155" s="8">
        <v>25</v>
      </c>
      <c r="V155" s="8">
        <v>1</v>
      </c>
      <c r="W155" s="8">
        <v>15</v>
      </c>
      <c r="X155" s="8">
        <v>3</v>
      </c>
      <c r="Y155" s="8">
        <v>26</v>
      </c>
      <c r="Z155" s="8">
        <v>1</v>
      </c>
      <c r="AA155" s="8">
        <v>3</v>
      </c>
      <c r="AB155" s="8">
        <v>4</v>
      </c>
      <c r="AC155" s="8">
        <v>11</v>
      </c>
      <c r="AD155" s="8">
        <v>6</v>
      </c>
      <c r="AE155" s="8">
        <v>9</v>
      </c>
      <c r="AF155" s="8">
        <v>1</v>
      </c>
      <c r="AG155" s="8">
        <v>36</v>
      </c>
      <c r="AH155" s="8">
        <v>6</v>
      </c>
      <c r="AI155" s="8">
        <v>68</v>
      </c>
      <c r="AJ155" s="8" t="s">
        <v>7</v>
      </c>
      <c r="AK155" s="8" t="s">
        <v>7</v>
      </c>
      <c r="AL155" s="8" t="s">
        <v>7</v>
      </c>
      <c r="AM155" s="8" t="s">
        <v>7</v>
      </c>
      <c r="AN155" s="8" t="s">
        <v>7</v>
      </c>
      <c r="AO155" s="8" t="s">
        <v>7</v>
      </c>
    </row>
    <row r="156" spans="1:41">
      <c r="A156" s="5" t="s">
        <v>283</v>
      </c>
      <c r="B156" s="8">
        <v>22</v>
      </c>
      <c r="C156" s="8">
        <v>138</v>
      </c>
      <c r="D156" s="8" t="s">
        <v>7</v>
      </c>
      <c r="E156" s="8" t="s">
        <v>7</v>
      </c>
      <c r="F156" s="8" t="s">
        <v>7</v>
      </c>
      <c r="G156" s="8" t="s">
        <v>7</v>
      </c>
      <c r="H156" s="8" t="s">
        <v>7</v>
      </c>
      <c r="I156" s="8" t="s">
        <v>7</v>
      </c>
      <c r="J156" s="8">
        <v>1</v>
      </c>
      <c r="K156" s="8">
        <v>29</v>
      </c>
      <c r="L156" s="8">
        <v>1</v>
      </c>
      <c r="M156" s="8">
        <v>16</v>
      </c>
      <c r="N156" s="8" t="s">
        <v>7</v>
      </c>
      <c r="O156" s="8" t="s">
        <v>7</v>
      </c>
      <c r="P156" s="8">
        <v>1</v>
      </c>
      <c r="Q156" s="8">
        <v>1</v>
      </c>
      <c r="R156" s="8">
        <v>3</v>
      </c>
      <c r="S156" s="8">
        <v>29</v>
      </c>
      <c r="T156" s="8">
        <v>5</v>
      </c>
      <c r="U156" s="8">
        <v>17</v>
      </c>
      <c r="V156" s="8" t="s">
        <v>7</v>
      </c>
      <c r="W156" s="8" t="s">
        <v>7</v>
      </c>
      <c r="X156" s="8" t="s">
        <v>7</v>
      </c>
      <c r="Y156" s="8" t="s">
        <v>7</v>
      </c>
      <c r="Z156" s="8" t="s">
        <v>7</v>
      </c>
      <c r="AA156" s="8" t="s">
        <v>7</v>
      </c>
      <c r="AB156" s="8">
        <v>4</v>
      </c>
      <c r="AC156" s="8">
        <v>12</v>
      </c>
      <c r="AD156" s="8">
        <v>2</v>
      </c>
      <c r="AE156" s="8">
        <v>4</v>
      </c>
      <c r="AF156" s="8">
        <v>2</v>
      </c>
      <c r="AG156" s="8">
        <v>21</v>
      </c>
      <c r="AH156" s="8">
        <v>2</v>
      </c>
      <c r="AI156" s="8">
        <v>7</v>
      </c>
      <c r="AJ156" s="8" t="s">
        <v>7</v>
      </c>
      <c r="AK156" s="8" t="s">
        <v>7</v>
      </c>
      <c r="AL156" s="8">
        <v>1</v>
      </c>
      <c r="AM156" s="8">
        <v>2</v>
      </c>
      <c r="AN156" s="8" t="s">
        <v>7</v>
      </c>
      <c r="AO156" s="8" t="s">
        <v>7</v>
      </c>
    </row>
    <row r="157" spans="1:41">
      <c r="A157" s="5" t="s">
        <v>284</v>
      </c>
      <c r="B157" s="8">
        <v>11</v>
      </c>
      <c r="C157" s="8">
        <v>57</v>
      </c>
      <c r="D157" s="8" t="s">
        <v>7</v>
      </c>
      <c r="E157" s="8" t="s">
        <v>7</v>
      </c>
      <c r="F157" s="8" t="s">
        <v>7</v>
      </c>
      <c r="G157" s="8" t="s">
        <v>7</v>
      </c>
      <c r="H157" s="8" t="s">
        <v>7</v>
      </c>
      <c r="I157" s="8" t="s">
        <v>7</v>
      </c>
      <c r="J157" s="8">
        <v>1</v>
      </c>
      <c r="K157" s="8">
        <v>14</v>
      </c>
      <c r="L157" s="8" t="s">
        <v>7</v>
      </c>
      <c r="M157" s="8" t="s">
        <v>7</v>
      </c>
      <c r="N157" s="8" t="s">
        <v>7</v>
      </c>
      <c r="O157" s="8" t="s">
        <v>7</v>
      </c>
      <c r="P157" s="8" t="s">
        <v>7</v>
      </c>
      <c r="Q157" s="8" t="s">
        <v>7</v>
      </c>
      <c r="R157" s="8" t="s">
        <v>7</v>
      </c>
      <c r="S157" s="8" t="s">
        <v>7</v>
      </c>
      <c r="T157" s="8" t="s">
        <v>7</v>
      </c>
      <c r="U157" s="8" t="s">
        <v>7</v>
      </c>
      <c r="V157" s="8" t="s">
        <v>7</v>
      </c>
      <c r="W157" s="8" t="s">
        <v>7</v>
      </c>
      <c r="X157" s="8" t="s">
        <v>7</v>
      </c>
      <c r="Y157" s="8" t="s">
        <v>7</v>
      </c>
      <c r="Z157" s="8" t="s">
        <v>7</v>
      </c>
      <c r="AA157" s="8" t="s">
        <v>7</v>
      </c>
      <c r="AB157" s="8">
        <v>5</v>
      </c>
      <c r="AC157" s="8">
        <v>14</v>
      </c>
      <c r="AD157" s="8">
        <v>2</v>
      </c>
      <c r="AE157" s="8">
        <v>7</v>
      </c>
      <c r="AF157" s="8">
        <v>1</v>
      </c>
      <c r="AG157" s="8">
        <v>2</v>
      </c>
      <c r="AH157" s="8">
        <v>1</v>
      </c>
      <c r="AI157" s="8">
        <v>19</v>
      </c>
      <c r="AJ157" s="8" t="s">
        <v>7</v>
      </c>
      <c r="AK157" s="8" t="s">
        <v>7</v>
      </c>
      <c r="AL157" s="8">
        <v>1</v>
      </c>
      <c r="AM157" s="8">
        <v>1</v>
      </c>
      <c r="AN157" s="8" t="s">
        <v>7</v>
      </c>
      <c r="AO157" s="8" t="s">
        <v>7</v>
      </c>
    </row>
    <row r="158" spans="1:41">
      <c r="A158" s="5" t="s">
        <v>285</v>
      </c>
      <c r="B158" s="8">
        <v>19</v>
      </c>
      <c r="C158" s="8">
        <v>246</v>
      </c>
      <c r="D158" s="8" t="s">
        <v>7</v>
      </c>
      <c r="E158" s="8" t="s">
        <v>7</v>
      </c>
      <c r="F158" s="8" t="s">
        <v>7</v>
      </c>
      <c r="G158" s="8" t="s">
        <v>7</v>
      </c>
      <c r="H158" s="8" t="s">
        <v>7</v>
      </c>
      <c r="I158" s="8" t="s">
        <v>7</v>
      </c>
      <c r="J158" s="8" t="s">
        <v>7</v>
      </c>
      <c r="K158" s="8" t="s">
        <v>7</v>
      </c>
      <c r="L158" s="8">
        <v>1</v>
      </c>
      <c r="M158" s="8">
        <v>6</v>
      </c>
      <c r="N158" s="8" t="s">
        <v>7</v>
      </c>
      <c r="O158" s="8" t="s">
        <v>7</v>
      </c>
      <c r="P158" s="8" t="s">
        <v>7</v>
      </c>
      <c r="Q158" s="8" t="s">
        <v>7</v>
      </c>
      <c r="R158" s="8" t="s">
        <v>7</v>
      </c>
      <c r="S158" s="8" t="s">
        <v>7</v>
      </c>
      <c r="T158" s="8">
        <v>6</v>
      </c>
      <c r="U158" s="8">
        <v>146</v>
      </c>
      <c r="V158" s="8" t="s">
        <v>7</v>
      </c>
      <c r="W158" s="8" t="s">
        <v>7</v>
      </c>
      <c r="X158" s="8">
        <v>1</v>
      </c>
      <c r="Y158" s="8">
        <v>4</v>
      </c>
      <c r="Z158" s="8">
        <v>1</v>
      </c>
      <c r="AA158" s="8">
        <v>1</v>
      </c>
      <c r="AB158" s="8">
        <v>6</v>
      </c>
      <c r="AC158" s="8">
        <v>31</v>
      </c>
      <c r="AD158" s="8">
        <v>3</v>
      </c>
      <c r="AE158" s="8">
        <v>16</v>
      </c>
      <c r="AF158" s="8" t="s">
        <v>7</v>
      </c>
      <c r="AG158" s="8" t="s">
        <v>7</v>
      </c>
      <c r="AH158" s="8">
        <v>1</v>
      </c>
      <c r="AI158" s="8">
        <v>42</v>
      </c>
      <c r="AJ158" s="8" t="s">
        <v>7</v>
      </c>
      <c r="AK158" s="8" t="s">
        <v>7</v>
      </c>
      <c r="AL158" s="8" t="s">
        <v>7</v>
      </c>
      <c r="AM158" s="8" t="s">
        <v>7</v>
      </c>
      <c r="AN158" s="8" t="s">
        <v>7</v>
      </c>
      <c r="AO158" s="8" t="s">
        <v>7</v>
      </c>
    </row>
    <row r="159" spans="1:41">
      <c r="A159" s="5" t="s">
        <v>286</v>
      </c>
      <c r="B159" s="8">
        <v>16</v>
      </c>
      <c r="C159" s="8">
        <v>115</v>
      </c>
      <c r="D159" s="8" t="s">
        <v>7</v>
      </c>
      <c r="E159" s="8" t="s">
        <v>7</v>
      </c>
      <c r="F159" s="8" t="s">
        <v>7</v>
      </c>
      <c r="G159" s="8" t="s">
        <v>7</v>
      </c>
      <c r="H159" s="8" t="s">
        <v>7</v>
      </c>
      <c r="I159" s="8" t="s">
        <v>7</v>
      </c>
      <c r="J159" s="8">
        <v>5</v>
      </c>
      <c r="K159" s="8">
        <v>33</v>
      </c>
      <c r="L159" s="8" t="s">
        <v>7</v>
      </c>
      <c r="M159" s="8" t="s">
        <v>7</v>
      </c>
      <c r="N159" s="8" t="s">
        <v>7</v>
      </c>
      <c r="O159" s="8" t="s">
        <v>7</v>
      </c>
      <c r="P159" s="8" t="s">
        <v>7</v>
      </c>
      <c r="Q159" s="8" t="s">
        <v>7</v>
      </c>
      <c r="R159" s="8" t="s">
        <v>7</v>
      </c>
      <c r="S159" s="8" t="s">
        <v>7</v>
      </c>
      <c r="T159" s="8">
        <v>3</v>
      </c>
      <c r="U159" s="8">
        <v>8</v>
      </c>
      <c r="V159" s="8">
        <v>1</v>
      </c>
      <c r="W159" s="8">
        <v>6</v>
      </c>
      <c r="X159" s="8">
        <v>1</v>
      </c>
      <c r="Y159" s="8">
        <v>3</v>
      </c>
      <c r="Z159" s="8" t="s">
        <v>7</v>
      </c>
      <c r="AA159" s="8" t="s">
        <v>7</v>
      </c>
      <c r="AB159" s="8">
        <v>1</v>
      </c>
      <c r="AC159" s="8">
        <v>5</v>
      </c>
      <c r="AD159" s="8">
        <v>3</v>
      </c>
      <c r="AE159" s="8">
        <v>55</v>
      </c>
      <c r="AF159" s="8">
        <v>1</v>
      </c>
      <c r="AG159" s="8">
        <v>4</v>
      </c>
      <c r="AH159" s="8">
        <v>1</v>
      </c>
      <c r="AI159" s="8">
        <v>1</v>
      </c>
      <c r="AJ159" s="8" t="s">
        <v>7</v>
      </c>
      <c r="AK159" s="8" t="s">
        <v>7</v>
      </c>
      <c r="AL159" s="8" t="s">
        <v>7</v>
      </c>
      <c r="AM159" s="8" t="s">
        <v>7</v>
      </c>
      <c r="AN159" s="8" t="s">
        <v>7</v>
      </c>
      <c r="AO159" s="8" t="s">
        <v>7</v>
      </c>
    </row>
    <row r="160" spans="1:41">
      <c r="A160" s="5" t="s">
        <v>214</v>
      </c>
      <c r="B160" s="8">
        <v>15</v>
      </c>
      <c r="C160" s="8">
        <v>58</v>
      </c>
      <c r="D160" s="8" t="s">
        <v>7</v>
      </c>
      <c r="E160" s="8" t="s">
        <v>7</v>
      </c>
      <c r="F160" s="8" t="s">
        <v>7</v>
      </c>
      <c r="G160" s="8" t="s">
        <v>7</v>
      </c>
      <c r="H160" s="8" t="s">
        <v>7</v>
      </c>
      <c r="I160" s="8" t="s">
        <v>7</v>
      </c>
      <c r="J160" s="8">
        <v>4</v>
      </c>
      <c r="K160" s="8">
        <v>18</v>
      </c>
      <c r="L160" s="8" t="s">
        <v>7</v>
      </c>
      <c r="M160" s="8" t="s">
        <v>7</v>
      </c>
      <c r="N160" s="8" t="s">
        <v>7</v>
      </c>
      <c r="O160" s="8" t="s">
        <v>7</v>
      </c>
      <c r="P160" s="8" t="s">
        <v>7</v>
      </c>
      <c r="Q160" s="8" t="s">
        <v>7</v>
      </c>
      <c r="R160" s="8" t="s">
        <v>7</v>
      </c>
      <c r="S160" s="8" t="s">
        <v>7</v>
      </c>
      <c r="T160" s="8">
        <v>2</v>
      </c>
      <c r="U160" s="8">
        <v>10</v>
      </c>
      <c r="V160" s="8" t="s">
        <v>7</v>
      </c>
      <c r="W160" s="8" t="s">
        <v>7</v>
      </c>
      <c r="X160" s="8">
        <v>1</v>
      </c>
      <c r="Y160" s="8">
        <v>1</v>
      </c>
      <c r="Z160" s="8">
        <v>2</v>
      </c>
      <c r="AA160" s="8">
        <v>5</v>
      </c>
      <c r="AB160" s="8">
        <v>1</v>
      </c>
      <c r="AC160" s="8">
        <v>2</v>
      </c>
      <c r="AD160" s="8">
        <v>1</v>
      </c>
      <c r="AE160" s="8">
        <v>2</v>
      </c>
      <c r="AF160" s="8" t="s">
        <v>7</v>
      </c>
      <c r="AG160" s="8" t="s">
        <v>7</v>
      </c>
      <c r="AH160" s="8">
        <v>1</v>
      </c>
      <c r="AI160" s="8">
        <v>12</v>
      </c>
      <c r="AJ160" s="8" t="s">
        <v>7</v>
      </c>
      <c r="AK160" s="8" t="s">
        <v>7</v>
      </c>
      <c r="AL160" s="8">
        <v>3</v>
      </c>
      <c r="AM160" s="8">
        <v>8</v>
      </c>
      <c r="AN160" s="8" t="s">
        <v>7</v>
      </c>
      <c r="AO160" s="8" t="s">
        <v>7</v>
      </c>
    </row>
    <row r="161" spans="1:41">
      <c r="A161" s="5" t="s">
        <v>215</v>
      </c>
      <c r="B161" s="8">
        <v>57</v>
      </c>
      <c r="C161" s="8">
        <v>183</v>
      </c>
      <c r="D161" s="8" t="s">
        <v>7</v>
      </c>
      <c r="E161" s="8" t="s">
        <v>7</v>
      </c>
      <c r="F161" s="8" t="s">
        <v>7</v>
      </c>
      <c r="G161" s="8" t="s">
        <v>7</v>
      </c>
      <c r="H161" s="8" t="s">
        <v>7</v>
      </c>
      <c r="I161" s="8" t="s">
        <v>7</v>
      </c>
      <c r="J161" s="8">
        <v>8</v>
      </c>
      <c r="K161" s="8">
        <v>54</v>
      </c>
      <c r="L161" s="8" t="s">
        <v>7</v>
      </c>
      <c r="M161" s="8" t="s">
        <v>7</v>
      </c>
      <c r="N161" s="8" t="s">
        <v>7</v>
      </c>
      <c r="O161" s="8" t="s">
        <v>7</v>
      </c>
      <c r="P161" s="8" t="s">
        <v>7</v>
      </c>
      <c r="Q161" s="8" t="s">
        <v>7</v>
      </c>
      <c r="R161" s="8" t="s">
        <v>7</v>
      </c>
      <c r="S161" s="8" t="s">
        <v>7</v>
      </c>
      <c r="T161" s="8">
        <v>9</v>
      </c>
      <c r="U161" s="8">
        <v>22</v>
      </c>
      <c r="V161" s="8">
        <v>2</v>
      </c>
      <c r="W161" s="8">
        <v>15</v>
      </c>
      <c r="X161" s="8">
        <v>4</v>
      </c>
      <c r="Y161" s="8">
        <v>9</v>
      </c>
      <c r="Z161" s="8">
        <v>2</v>
      </c>
      <c r="AA161" s="8">
        <v>4</v>
      </c>
      <c r="AB161" s="8">
        <v>17</v>
      </c>
      <c r="AC161" s="8">
        <v>34</v>
      </c>
      <c r="AD161" s="8">
        <v>8</v>
      </c>
      <c r="AE161" s="8">
        <v>22</v>
      </c>
      <c r="AF161" s="8">
        <v>1</v>
      </c>
      <c r="AG161" s="8">
        <v>1</v>
      </c>
      <c r="AH161" s="8">
        <v>4</v>
      </c>
      <c r="AI161" s="8">
        <v>16</v>
      </c>
      <c r="AJ161" s="8" t="s">
        <v>7</v>
      </c>
      <c r="AK161" s="8" t="s">
        <v>7</v>
      </c>
      <c r="AL161" s="8">
        <v>2</v>
      </c>
      <c r="AM161" s="8">
        <v>6</v>
      </c>
      <c r="AN161" s="8" t="s">
        <v>7</v>
      </c>
      <c r="AO161" s="8" t="s">
        <v>7</v>
      </c>
    </row>
    <row r="162" spans="1:41">
      <c r="A162" s="5" t="s">
        <v>216</v>
      </c>
      <c r="B162" s="8">
        <v>36</v>
      </c>
      <c r="C162" s="8">
        <v>210</v>
      </c>
      <c r="D162" s="8" t="s">
        <v>7</v>
      </c>
      <c r="E162" s="8" t="s">
        <v>7</v>
      </c>
      <c r="F162" s="8" t="s">
        <v>7</v>
      </c>
      <c r="G162" s="8" t="s">
        <v>7</v>
      </c>
      <c r="H162" s="8" t="s">
        <v>7</v>
      </c>
      <c r="I162" s="8" t="s">
        <v>7</v>
      </c>
      <c r="J162" s="8">
        <v>9</v>
      </c>
      <c r="K162" s="8">
        <v>31</v>
      </c>
      <c r="L162" s="8">
        <v>1</v>
      </c>
      <c r="M162" s="8">
        <v>2</v>
      </c>
      <c r="N162" s="8" t="s">
        <v>7</v>
      </c>
      <c r="O162" s="8" t="s">
        <v>7</v>
      </c>
      <c r="P162" s="8" t="s">
        <v>7</v>
      </c>
      <c r="Q162" s="8" t="s">
        <v>7</v>
      </c>
      <c r="R162" s="8" t="s">
        <v>7</v>
      </c>
      <c r="S162" s="8" t="s">
        <v>7</v>
      </c>
      <c r="T162" s="8">
        <v>3</v>
      </c>
      <c r="U162" s="8">
        <v>26</v>
      </c>
      <c r="V162" s="8">
        <v>1</v>
      </c>
      <c r="W162" s="8">
        <v>5</v>
      </c>
      <c r="X162" s="8" t="s">
        <v>7</v>
      </c>
      <c r="Y162" s="8" t="s">
        <v>7</v>
      </c>
      <c r="Z162" s="8">
        <v>3</v>
      </c>
      <c r="AA162" s="8">
        <v>15</v>
      </c>
      <c r="AB162" s="8">
        <v>5</v>
      </c>
      <c r="AC162" s="8">
        <v>12</v>
      </c>
      <c r="AD162" s="8">
        <v>6</v>
      </c>
      <c r="AE162" s="8">
        <v>11</v>
      </c>
      <c r="AF162" s="8">
        <v>2</v>
      </c>
      <c r="AG162" s="8">
        <v>18</v>
      </c>
      <c r="AH162" s="8">
        <v>2</v>
      </c>
      <c r="AI162" s="8">
        <v>8</v>
      </c>
      <c r="AJ162" s="8" t="s">
        <v>7</v>
      </c>
      <c r="AK162" s="8" t="s">
        <v>7</v>
      </c>
      <c r="AL162" s="8">
        <v>4</v>
      </c>
      <c r="AM162" s="8">
        <v>82</v>
      </c>
      <c r="AN162" s="8" t="s">
        <v>7</v>
      </c>
      <c r="AO162" s="8" t="s">
        <v>7</v>
      </c>
    </row>
    <row r="163" spans="1:41">
      <c r="A163" s="5" t="s">
        <v>217</v>
      </c>
      <c r="B163" s="8">
        <v>18</v>
      </c>
      <c r="C163" s="8">
        <v>78</v>
      </c>
      <c r="D163" s="8" t="s">
        <v>7</v>
      </c>
      <c r="E163" s="8" t="s">
        <v>7</v>
      </c>
      <c r="F163" s="8" t="s">
        <v>7</v>
      </c>
      <c r="G163" s="8" t="s">
        <v>7</v>
      </c>
      <c r="H163" s="8">
        <v>1</v>
      </c>
      <c r="I163" s="8">
        <v>11</v>
      </c>
      <c r="J163" s="8">
        <v>4</v>
      </c>
      <c r="K163" s="8">
        <v>22</v>
      </c>
      <c r="L163" s="8" t="s">
        <v>7</v>
      </c>
      <c r="M163" s="8" t="s">
        <v>7</v>
      </c>
      <c r="N163" s="8" t="s">
        <v>7</v>
      </c>
      <c r="O163" s="8" t="s">
        <v>7</v>
      </c>
      <c r="P163" s="8">
        <v>1</v>
      </c>
      <c r="Q163" s="8">
        <v>2</v>
      </c>
      <c r="R163" s="8" t="s">
        <v>7</v>
      </c>
      <c r="S163" s="8" t="s">
        <v>7</v>
      </c>
      <c r="T163" s="8">
        <v>6</v>
      </c>
      <c r="U163" s="8">
        <v>31</v>
      </c>
      <c r="V163" s="8">
        <v>1</v>
      </c>
      <c r="W163" s="8">
        <v>4</v>
      </c>
      <c r="X163" s="8" t="s">
        <v>7</v>
      </c>
      <c r="Y163" s="8" t="s">
        <v>7</v>
      </c>
      <c r="Z163" s="8" t="s">
        <v>7</v>
      </c>
      <c r="AA163" s="8" t="s">
        <v>7</v>
      </c>
      <c r="AB163" s="8">
        <v>1</v>
      </c>
      <c r="AC163" s="8">
        <v>3</v>
      </c>
      <c r="AD163" s="8">
        <v>3</v>
      </c>
      <c r="AE163" s="8">
        <v>4</v>
      </c>
      <c r="AF163" s="8" t="s">
        <v>7</v>
      </c>
      <c r="AG163" s="8" t="s">
        <v>7</v>
      </c>
      <c r="AH163" s="8" t="s">
        <v>7</v>
      </c>
      <c r="AI163" s="8" t="s">
        <v>7</v>
      </c>
      <c r="AJ163" s="8" t="s">
        <v>7</v>
      </c>
      <c r="AK163" s="8" t="s">
        <v>7</v>
      </c>
      <c r="AL163" s="8">
        <v>1</v>
      </c>
      <c r="AM163" s="8">
        <v>1</v>
      </c>
      <c r="AN163" s="8" t="s">
        <v>7</v>
      </c>
      <c r="AO163" s="8" t="s">
        <v>7</v>
      </c>
    </row>
    <row r="164" spans="1:41">
      <c r="A164" s="5" t="s">
        <v>218</v>
      </c>
      <c r="B164" s="8">
        <v>16</v>
      </c>
      <c r="C164" s="8">
        <v>82</v>
      </c>
      <c r="D164" s="8" t="s">
        <v>7</v>
      </c>
      <c r="E164" s="8" t="s">
        <v>7</v>
      </c>
      <c r="F164" s="8" t="s">
        <v>7</v>
      </c>
      <c r="G164" s="8" t="s">
        <v>7</v>
      </c>
      <c r="H164" s="8" t="s">
        <v>7</v>
      </c>
      <c r="I164" s="8" t="s">
        <v>7</v>
      </c>
      <c r="J164" s="8">
        <v>2</v>
      </c>
      <c r="K164" s="8">
        <v>19</v>
      </c>
      <c r="L164" s="8">
        <v>1</v>
      </c>
      <c r="M164" s="8">
        <v>4</v>
      </c>
      <c r="N164" s="8" t="s">
        <v>7</v>
      </c>
      <c r="O164" s="8" t="s">
        <v>7</v>
      </c>
      <c r="P164" s="8" t="s">
        <v>7</v>
      </c>
      <c r="Q164" s="8" t="s">
        <v>7</v>
      </c>
      <c r="R164" s="8">
        <v>1</v>
      </c>
      <c r="S164" s="8">
        <v>6</v>
      </c>
      <c r="T164" s="8">
        <v>3</v>
      </c>
      <c r="U164" s="8">
        <v>32</v>
      </c>
      <c r="V164" s="8" t="s">
        <v>7</v>
      </c>
      <c r="W164" s="8" t="s">
        <v>7</v>
      </c>
      <c r="X164" s="8">
        <v>1</v>
      </c>
      <c r="Y164" s="8">
        <v>1</v>
      </c>
      <c r="Z164" s="8">
        <v>3</v>
      </c>
      <c r="AA164" s="8">
        <v>8</v>
      </c>
      <c r="AB164" s="8">
        <v>2</v>
      </c>
      <c r="AC164" s="8">
        <v>8</v>
      </c>
      <c r="AD164" s="8">
        <v>2</v>
      </c>
      <c r="AE164" s="8">
        <v>2</v>
      </c>
      <c r="AF164" s="8">
        <v>1</v>
      </c>
      <c r="AG164" s="8">
        <v>2</v>
      </c>
      <c r="AH164" s="8" t="s">
        <v>7</v>
      </c>
      <c r="AI164" s="8" t="s">
        <v>7</v>
      </c>
      <c r="AJ164" s="8" t="s">
        <v>7</v>
      </c>
      <c r="AK164" s="8" t="s">
        <v>7</v>
      </c>
      <c r="AL164" s="8" t="s">
        <v>7</v>
      </c>
      <c r="AM164" s="8" t="s">
        <v>7</v>
      </c>
      <c r="AN164" s="8" t="s">
        <v>7</v>
      </c>
      <c r="AO164" s="8" t="s">
        <v>7</v>
      </c>
    </row>
    <row r="165" spans="1:41">
      <c r="A165" s="5" t="s">
        <v>275</v>
      </c>
      <c r="B165" s="8">
        <v>40</v>
      </c>
      <c r="C165" s="8">
        <v>408</v>
      </c>
      <c r="D165" s="8" t="s">
        <v>7</v>
      </c>
      <c r="E165" s="8" t="s">
        <v>7</v>
      </c>
      <c r="F165" s="8" t="s">
        <v>7</v>
      </c>
      <c r="G165" s="8" t="s">
        <v>7</v>
      </c>
      <c r="H165" s="8" t="s">
        <v>7</v>
      </c>
      <c r="I165" s="8" t="s">
        <v>7</v>
      </c>
      <c r="J165" s="8">
        <v>6</v>
      </c>
      <c r="K165" s="8">
        <v>50</v>
      </c>
      <c r="L165" s="8">
        <v>2</v>
      </c>
      <c r="M165" s="8">
        <v>8</v>
      </c>
      <c r="N165" s="8" t="s">
        <v>7</v>
      </c>
      <c r="O165" s="8" t="s">
        <v>7</v>
      </c>
      <c r="P165" s="8" t="s">
        <v>7</v>
      </c>
      <c r="Q165" s="8" t="s">
        <v>7</v>
      </c>
      <c r="R165" s="8" t="s">
        <v>7</v>
      </c>
      <c r="S165" s="8" t="s">
        <v>7</v>
      </c>
      <c r="T165" s="8">
        <v>9</v>
      </c>
      <c r="U165" s="8">
        <v>68</v>
      </c>
      <c r="V165" s="8" t="s">
        <v>7</v>
      </c>
      <c r="W165" s="8" t="s">
        <v>7</v>
      </c>
      <c r="X165" s="8" t="s">
        <v>7</v>
      </c>
      <c r="Y165" s="8" t="s">
        <v>7</v>
      </c>
      <c r="Z165" s="8">
        <v>1</v>
      </c>
      <c r="AA165" s="8" t="s">
        <v>7</v>
      </c>
      <c r="AB165" s="8">
        <v>7</v>
      </c>
      <c r="AC165" s="8">
        <v>44</v>
      </c>
      <c r="AD165" s="8">
        <v>5</v>
      </c>
      <c r="AE165" s="8">
        <v>7</v>
      </c>
      <c r="AF165" s="8">
        <v>1</v>
      </c>
      <c r="AG165" s="8">
        <v>12</v>
      </c>
      <c r="AH165" s="8">
        <v>3</v>
      </c>
      <c r="AI165" s="8">
        <v>162</v>
      </c>
      <c r="AJ165" s="8" t="s">
        <v>7</v>
      </c>
      <c r="AK165" s="8" t="s">
        <v>7</v>
      </c>
      <c r="AL165" s="8">
        <v>6</v>
      </c>
      <c r="AM165" s="8">
        <v>57</v>
      </c>
      <c r="AN165" s="8" t="s">
        <v>7</v>
      </c>
      <c r="AO165" s="8" t="s">
        <v>7</v>
      </c>
    </row>
    <row r="166" spans="1:41">
      <c r="A166" s="5" t="s">
        <v>287</v>
      </c>
      <c r="B166" s="8">
        <v>41</v>
      </c>
      <c r="C166" s="8">
        <v>196</v>
      </c>
      <c r="D166" s="8" t="s">
        <v>7</v>
      </c>
      <c r="E166" s="8" t="s">
        <v>7</v>
      </c>
      <c r="F166" s="8" t="s">
        <v>7</v>
      </c>
      <c r="G166" s="8" t="s">
        <v>7</v>
      </c>
      <c r="H166" s="8" t="s">
        <v>7</v>
      </c>
      <c r="I166" s="8" t="s">
        <v>7</v>
      </c>
      <c r="J166" s="8">
        <v>4</v>
      </c>
      <c r="K166" s="8">
        <v>10</v>
      </c>
      <c r="L166" s="8">
        <v>1</v>
      </c>
      <c r="M166" s="8">
        <v>6</v>
      </c>
      <c r="N166" s="8" t="s">
        <v>7</v>
      </c>
      <c r="O166" s="8" t="s">
        <v>7</v>
      </c>
      <c r="P166" s="8" t="s">
        <v>7</v>
      </c>
      <c r="Q166" s="8" t="s">
        <v>7</v>
      </c>
      <c r="R166" s="8" t="s">
        <v>7</v>
      </c>
      <c r="S166" s="8" t="s">
        <v>7</v>
      </c>
      <c r="T166" s="8">
        <v>5</v>
      </c>
      <c r="U166" s="8">
        <v>18</v>
      </c>
      <c r="V166" s="8">
        <v>1</v>
      </c>
      <c r="W166" s="8">
        <v>1</v>
      </c>
      <c r="X166" s="8">
        <v>3</v>
      </c>
      <c r="Y166" s="8">
        <v>22</v>
      </c>
      <c r="Z166" s="8">
        <v>3</v>
      </c>
      <c r="AA166" s="8">
        <v>8</v>
      </c>
      <c r="AB166" s="8">
        <v>8</v>
      </c>
      <c r="AC166" s="8">
        <v>36</v>
      </c>
      <c r="AD166" s="8">
        <v>9</v>
      </c>
      <c r="AE166" s="8">
        <v>19</v>
      </c>
      <c r="AF166" s="8">
        <v>2</v>
      </c>
      <c r="AG166" s="8">
        <v>50</v>
      </c>
      <c r="AH166" s="8">
        <v>5</v>
      </c>
      <c r="AI166" s="8">
        <v>26</v>
      </c>
      <c r="AJ166" s="8" t="s">
        <v>7</v>
      </c>
      <c r="AK166" s="8" t="s">
        <v>7</v>
      </c>
      <c r="AL166" s="8" t="s">
        <v>7</v>
      </c>
      <c r="AM166" s="8" t="s">
        <v>7</v>
      </c>
      <c r="AN166" s="8" t="s">
        <v>7</v>
      </c>
      <c r="AO166" s="8" t="s">
        <v>7</v>
      </c>
    </row>
    <row r="167" spans="1:41">
      <c r="A167" s="5" t="s">
        <v>288</v>
      </c>
      <c r="B167" s="8">
        <v>21</v>
      </c>
      <c r="C167" s="8">
        <v>102</v>
      </c>
      <c r="D167" s="8" t="s">
        <v>7</v>
      </c>
      <c r="E167" s="8" t="s">
        <v>7</v>
      </c>
      <c r="F167" s="8" t="s">
        <v>7</v>
      </c>
      <c r="G167" s="8" t="s">
        <v>7</v>
      </c>
      <c r="H167" s="8" t="s">
        <v>7</v>
      </c>
      <c r="I167" s="8" t="s">
        <v>7</v>
      </c>
      <c r="J167" s="8">
        <v>3</v>
      </c>
      <c r="K167" s="8">
        <v>11</v>
      </c>
      <c r="L167" s="8" t="s">
        <v>7</v>
      </c>
      <c r="M167" s="8" t="s">
        <v>7</v>
      </c>
      <c r="N167" s="8" t="s">
        <v>7</v>
      </c>
      <c r="O167" s="8" t="s">
        <v>7</v>
      </c>
      <c r="P167" s="8" t="s">
        <v>7</v>
      </c>
      <c r="Q167" s="8" t="s">
        <v>7</v>
      </c>
      <c r="R167" s="8">
        <v>1</v>
      </c>
      <c r="S167" s="8">
        <v>1</v>
      </c>
      <c r="T167" s="8">
        <v>6</v>
      </c>
      <c r="U167" s="8">
        <v>33</v>
      </c>
      <c r="V167" s="8">
        <v>1</v>
      </c>
      <c r="W167" s="8">
        <v>2</v>
      </c>
      <c r="X167" s="8" t="s">
        <v>7</v>
      </c>
      <c r="Y167" s="8" t="s">
        <v>7</v>
      </c>
      <c r="Z167" s="8" t="s">
        <v>7</v>
      </c>
      <c r="AA167" s="8" t="s">
        <v>7</v>
      </c>
      <c r="AB167" s="8">
        <v>4</v>
      </c>
      <c r="AC167" s="8">
        <v>21</v>
      </c>
      <c r="AD167" s="8">
        <v>2</v>
      </c>
      <c r="AE167" s="8">
        <v>2</v>
      </c>
      <c r="AF167" s="8">
        <v>1</v>
      </c>
      <c r="AG167" s="8">
        <v>3</v>
      </c>
      <c r="AH167" s="8">
        <v>1</v>
      </c>
      <c r="AI167" s="8">
        <v>11</v>
      </c>
      <c r="AJ167" s="8">
        <v>1</v>
      </c>
      <c r="AK167" s="8">
        <v>6</v>
      </c>
      <c r="AL167" s="8">
        <v>1</v>
      </c>
      <c r="AM167" s="8">
        <v>12</v>
      </c>
      <c r="AN167" s="8" t="s">
        <v>7</v>
      </c>
      <c r="AO167" s="8" t="s">
        <v>7</v>
      </c>
    </row>
    <row r="168" spans="1:41">
      <c r="A168" s="5" t="s">
        <v>354</v>
      </c>
      <c r="B168" s="8">
        <v>13</v>
      </c>
      <c r="C168" s="8">
        <v>83</v>
      </c>
      <c r="D168" s="8" t="s">
        <v>7</v>
      </c>
      <c r="E168" s="8" t="s">
        <v>7</v>
      </c>
      <c r="F168" s="8" t="s">
        <v>7</v>
      </c>
      <c r="G168" s="8" t="s">
        <v>7</v>
      </c>
      <c r="H168" s="8" t="s">
        <v>7</v>
      </c>
      <c r="I168" s="8" t="s">
        <v>7</v>
      </c>
      <c r="J168" s="8">
        <v>4</v>
      </c>
      <c r="K168" s="8">
        <v>25</v>
      </c>
      <c r="L168" s="8" t="s">
        <v>7</v>
      </c>
      <c r="M168" s="8" t="s">
        <v>7</v>
      </c>
      <c r="N168" s="8" t="s">
        <v>7</v>
      </c>
      <c r="O168" s="8" t="s">
        <v>7</v>
      </c>
      <c r="P168" s="8" t="s">
        <v>7</v>
      </c>
      <c r="Q168" s="8" t="s">
        <v>7</v>
      </c>
      <c r="R168" s="8">
        <v>1</v>
      </c>
      <c r="S168" s="8">
        <v>12</v>
      </c>
      <c r="T168" s="8">
        <v>3</v>
      </c>
      <c r="U168" s="8">
        <v>34</v>
      </c>
      <c r="V168" s="8" t="s">
        <v>7</v>
      </c>
      <c r="W168" s="8" t="s">
        <v>7</v>
      </c>
      <c r="X168" s="8" t="s">
        <v>7</v>
      </c>
      <c r="Y168" s="8" t="s">
        <v>7</v>
      </c>
      <c r="Z168" s="8">
        <v>1</v>
      </c>
      <c r="AA168" s="8">
        <v>1</v>
      </c>
      <c r="AB168" s="8">
        <v>4</v>
      </c>
      <c r="AC168" s="8">
        <v>11</v>
      </c>
      <c r="AD168" s="8" t="s">
        <v>7</v>
      </c>
      <c r="AE168" s="8" t="s">
        <v>7</v>
      </c>
      <c r="AF168" s="8" t="s">
        <v>7</v>
      </c>
      <c r="AG168" s="8" t="s">
        <v>7</v>
      </c>
      <c r="AH168" s="8" t="s">
        <v>7</v>
      </c>
      <c r="AI168" s="8" t="s">
        <v>7</v>
      </c>
      <c r="AJ168" s="8" t="s">
        <v>7</v>
      </c>
      <c r="AK168" s="8" t="s">
        <v>7</v>
      </c>
      <c r="AL168" s="8" t="s">
        <v>7</v>
      </c>
      <c r="AM168" s="8" t="s">
        <v>7</v>
      </c>
      <c r="AN168" s="8" t="s">
        <v>7</v>
      </c>
      <c r="AO168" s="8" t="s">
        <v>7</v>
      </c>
    </row>
    <row r="169" spans="1:41">
      <c r="A169" s="5" t="s">
        <v>256</v>
      </c>
      <c r="B169" s="8">
        <v>20</v>
      </c>
      <c r="C169" s="8">
        <v>159</v>
      </c>
      <c r="D169" s="8" t="s">
        <v>7</v>
      </c>
      <c r="E169" s="8" t="s">
        <v>7</v>
      </c>
      <c r="F169" s="8" t="s">
        <v>7</v>
      </c>
      <c r="G169" s="8" t="s">
        <v>7</v>
      </c>
      <c r="H169" s="8" t="s">
        <v>7</v>
      </c>
      <c r="I169" s="8" t="s">
        <v>7</v>
      </c>
      <c r="J169" s="8">
        <v>4</v>
      </c>
      <c r="K169" s="8">
        <v>17</v>
      </c>
      <c r="L169" s="8" t="s">
        <v>7</v>
      </c>
      <c r="M169" s="8" t="s">
        <v>7</v>
      </c>
      <c r="N169" s="8" t="s">
        <v>7</v>
      </c>
      <c r="O169" s="8" t="s">
        <v>7</v>
      </c>
      <c r="P169" s="8" t="s">
        <v>7</v>
      </c>
      <c r="Q169" s="8" t="s">
        <v>7</v>
      </c>
      <c r="R169" s="8" t="s">
        <v>7</v>
      </c>
      <c r="S169" s="8" t="s">
        <v>7</v>
      </c>
      <c r="T169" s="8">
        <v>6</v>
      </c>
      <c r="U169" s="8">
        <v>45</v>
      </c>
      <c r="V169" s="8" t="s">
        <v>7</v>
      </c>
      <c r="W169" s="8" t="s">
        <v>7</v>
      </c>
      <c r="X169" s="8" t="s">
        <v>7</v>
      </c>
      <c r="Y169" s="8" t="s">
        <v>7</v>
      </c>
      <c r="Z169" s="8">
        <v>1</v>
      </c>
      <c r="AA169" s="8">
        <v>5</v>
      </c>
      <c r="AB169" s="8">
        <v>2</v>
      </c>
      <c r="AC169" s="8">
        <v>4</v>
      </c>
      <c r="AD169" s="8">
        <v>1</v>
      </c>
      <c r="AE169" s="8">
        <v>17</v>
      </c>
      <c r="AF169" s="8">
        <v>1</v>
      </c>
      <c r="AG169" s="8">
        <v>3</v>
      </c>
      <c r="AH169" s="8">
        <v>2</v>
      </c>
      <c r="AI169" s="8">
        <v>40</v>
      </c>
      <c r="AJ169" s="8" t="s">
        <v>7</v>
      </c>
      <c r="AK169" s="8" t="s">
        <v>7</v>
      </c>
      <c r="AL169" s="8">
        <v>3</v>
      </c>
      <c r="AM169" s="8">
        <v>28</v>
      </c>
      <c r="AN169" s="8" t="s">
        <v>7</v>
      </c>
      <c r="AO169" s="8" t="s">
        <v>7</v>
      </c>
    </row>
    <row r="170" spans="1:41">
      <c r="A170" s="5" t="s">
        <v>363</v>
      </c>
      <c r="B170" s="8">
        <v>6</v>
      </c>
      <c r="C170" s="8">
        <v>60</v>
      </c>
      <c r="D170" s="8" t="s">
        <v>7</v>
      </c>
      <c r="E170" s="8" t="s">
        <v>7</v>
      </c>
      <c r="F170" s="8" t="s">
        <v>7</v>
      </c>
      <c r="G170" s="8" t="s">
        <v>7</v>
      </c>
      <c r="H170" s="8" t="s">
        <v>7</v>
      </c>
      <c r="I170" s="8" t="s">
        <v>7</v>
      </c>
      <c r="J170" s="8">
        <v>1</v>
      </c>
      <c r="K170" s="8">
        <v>13</v>
      </c>
      <c r="L170" s="8">
        <v>1</v>
      </c>
      <c r="M170" s="8">
        <v>27</v>
      </c>
      <c r="N170" s="8" t="s">
        <v>7</v>
      </c>
      <c r="O170" s="8" t="s">
        <v>7</v>
      </c>
      <c r="P170" s="8" t="s">
        <v>7</v>
      </c>
      <c r="Q170" s="8" t="s">
        <v>7</v>
      </c>
      <c r="R170" s="8" t="s">
        <v>7</v>
      </c>
      <c r="S170" s="8" t="s">
        <v>7</v>
      </c>
      <c r="T170" s="8">
        <v>1</v>
      </c>
      <c r="U170" s="8">
        <v>6</v>
      </c>
      <c r="V170" s="8" t="s">
        <v>7</v>
      </c>
      <c r="W170" s="8" t="s">
        <v>7</v>
      </c>
      <c r="X170" s="8">
        <v>1</v>
      </c>
      <c r="Y170" s="8">
        <v>4</v>
      </c>
      <c r="Z170" s="8" t="s">
        <v>7</v>
      </c>
      <c r="AA170" s="8" t="s">
        <v>7</v>
      </c>
      <c r="AB170" s="8">
        <v>1</v>
      </c>
      <c r="AC170" s="8">
        <v>2</v>
      </c>
      <c r="AD170" s="8" t="s">
        <v>7</v>
      </c>
      <c r="AE170" s="8" t="s">
        <v>7</v>
      </c>
      <c r="AF170" s="8" t="s">
        <v>7</v>
      </c>
      <c r="AG170" s="8" t="s">
        <v>7</v>
      </c>
      <c r="AH170" s="8">
        <v>1</v>
      </c>
      <c r="AI170" s="8">
        <v>8</v>
      </c>
      <c r="AJ170" s="8" t="s">
        <v>7</v>
      </c>
      <c r="AK170" s="8" t="s">
        <v>7</v>
      </c>
      <c r="AL170" s="8" t="s">
        <v>7</v>
      </c>
      <c r="AM170" s="8" t="s">
        <v>7</v>
      </c>
      <c r="AN170" s="8" t="s">
        <v>7</v>
      </c>
      <c r="AO170" s="8" t="s">
        <v>7</v>
      </c>
    </row>
    <row r="171" spans="1:41">
      <c r="A171" s="5" t="s">
        <v>223</v>
      </c>
      <c r="B171" s="8">
        <v>10</v>
      </c>
      <c r="C171" s="8">
        <v>53</v>
      </c>
      <c r="D171" s="8" t="s">
        <v>7</v>
      </c>
      <c r="E171" s="8" t="s">
        <v>7</v>
      </c>
      <c r="F171" s="8" t="s">
        <v>7</v>
      </c>
      <c r="G171" s="8" t="s">
        <v>7</v>
      </c>
      <c r="H171" s="8" t="s">
        <v>7</v>
      </c>
      <c r="I171" s="8" t="s">
        <v>7</v>
      </c>
      <c r="J171" s="8">
        <v>5</v>
      </c>
      <c r="K171" s="8">
        <v>23</v>
      </c>
      <c r="L171" s="8" t="s">
        <v>7</v>
      </c>
      <c r="M171" s="8" t="s">
        <v>7</v>
      </c>
      <c r="N171" s="8" t="s">
        <v>7</v>
      </c>
      <c r="O171" s="8" t="s">
        <v>7</v>
      </c>
      <c r="P171" s="8" t="s">
        <v>7</v>
      </c>
      <c r="Q171" s="8" t="s">
        <v>7</v>
      </c>
      <c r="R171" s="8">
        <v>1</v>
      </c>
      <c r="S171" s="8">
        <v>3</v>
      </c>
      <c r="T171" s="8">
        <v>1</v>
      </c>
      <c r="U171" s="8">
        <v>2</v>
      </c>
      <c r="V171" s="8" t="s">
        <v>7</v>
      </c>
      <c r="W171" s="8" t="s">
        <v>7</v>
      </c>
      <c r="X171" s="8" t="s">
        <v>7</v>
      </c>
      <c r="Y171" s="8" t="s">
        <v>7</v>
      </c>
      <c r="Z171" s="8" t="s">
        <v>7</v>
      </c>
      <c r="AA171" s="8" t="s">
        <v>7</v>
      </c>
      <c r="AB171" s="8" t="s">
        <v>7</v>
      </c>
      <c r="AC171" s="8" t="s">
        <v>7</v>
      </c>
      <c r="AD171" s="8">
        <v>1</v>
      </c>
      <c r="AE171" s="8">
        <v>22</v>
      </c>
      <c r="AF171" s="8" t="s">
        <v>7</v>
      </c>
      <c r="AG171" s="8" t="s">
        <v>7</v>
      </c>
      <c r="AH171" s="8" t="s">
        <v>7</v>
      </c>
      <c r="AI171" s="8" t="s">
        <v>7</v>
      </c>
      <c r="AJ171" s="8" t="s">
        <v>7</v>
      </c>
      <c r="AK171" s="8" t="s">
        <v>7</v>
      </c>
      <c r="AL171" s="8">
        <v>2</v>
      </c>
      <c r="AM171" s="8">
        <v>3</v>
      </c>
      <c r="AN171" s="8" t="s">
        <v>7</v>
      </c>
      <c r="AO171" s="8" t="s">
        <v>7</v>
      </c>
    </row>
    <row r="172" spans="1:41">
      <c r="A172" s="5" t="s">
        <v>333</v>
      </c>
      <c r="B172" s="8">
        <v>15</v>
      </c>
      <c r="C172" s="8">
        <v>246</v>
      </c>
      <c r="D172" s="8" t="s">
        <v>7</v>
      </c>
      <c r="E172" s="8" t="s">
        <v>7</v>
      </c>
      <c r="F172" s="8" t="s">
        <v>7</v>
      </c>
      <c r="G172" s="8" t="s">
        <v>7</v>
      </c>
      <c r="H172" s="8" t="s">
        <v>7</v>
      </c>
      <c r="I172" s="8" t="s">
        <v>7</v>
      </c>
      <c r="J172" s="8">
        <v>1</v>
      </c>
      <c r="K172" s="8">
        <v>5</v>
      </c>
      <c r="L172" s="8" t="s">
        <v>7</v>
      </c>
      <c r="M172" s="8" t="s">
        <v>7</v>
      </c>
      <c r="N172" s="8" t="s">
        <v>7</v>
      </c>
      <c r="O172" s="8" t="s">
        <v>7</v>
      </c>
      <c r="P172" s="8" t="s">
        <v>7</v>
      </c>
      <c r="Q172" s="8" t="s">
        <v>7</v>
      </c>
      <c r="R172" s="8" t="s">
        <v>7</v>
      </c>
      <c r="S172" s="8" t="s">
        <v>7</v>
      </c>
      <c r="T172" s="8">
        <v>3</v>
      </c>
      <c r="U172" s="8">
        <v>28</v>
      </c>
      <c r="V172" s="8">
        <v>1</v>
      </c>
      <c r="W172" s="8">
        <v>1</v>
      </c>
      <c r="X172" s="8" t="s">
        <v>7</v>
      </c>
      <c r="Y172" s="8" t="s">
        <v>7</v>
      </c>
      <c r="Z172" s="8" t="s">
        <v>7</v>
      </c>
      <c r="AA172" s="8" t="s">
        <v>7</v>
      </c>
      <c r="AB172" s="8">
        <v>3</v>
      </c>
      <c r="AC172" s="8">
        <v>19</v>
      </c>
      <c r="AD172" s="8" t="s">
        <v>7</v>
      </c>
      <c r="AE172" s="8" t="s">
        <v>7</v>
      </c>
      <c r="AF172" s="8">
        <v>1</v>
      </c>
      <c r="AG172" s="8">
        <v>25</v>
      </c>
      <c r="AH172" s="8">
        <v>4</v>
      </c>
      <c r="AI172" s="8">
        <v>155</v>
      </c>
      <c r="AJ172" s="8" t="s">
        <v>7</v>
      </c>
      <c r="AK172" s="8" t="s">
        <v>7</v>
      </c>
      <c r="AL172" s="8">
        <v>1</v>
      </c>
      <c r="AM172" s="8">
        <v>1</v>
      </c>
      <c r="AN172" s="8">
        <v>1</v>
      </c>
      <c r="AO172" s="8">
        <v>12</v>
      </c>
    </row>
    <row r="173" spans="1:41">
      <c r="A173" s="5" t="s">
        <v>189</v>
      </c>
      <c r="B173" s="8">
        <v>6</v>
      </c>
      <c r="C173" s="8">
        <v>97</v>
      </c>
      <c r="D173" s="8" t="s">
        <v>7</v>
      </c>
      <c r="E173" s="8" t="s">
        <v>7</v>
      </c>
      <c r="F173" s="8" t="s">
        <v>7</v>
      </c>
      <c r="G173" s="8" t="s">
        <v>7</v>
      </c>
      <c r="H173" s="8" t="s">
        <v>7</v>
      </c>
      <c r="I173" s="8" t="s">
        <v>7</v>
      </c>
      <c r="J173" s="8">
        <v>3</v>
      </c>
      <c r="K173" s="8">
        <v>13</v>
      </c>
      <c r="L173" s="8" t="s">
        <v>7</v>
      </c>
      <c r="M173" s="8" t="s">
        <v>7</v>
      </c>
      <c r="N173" s="8" t="s">
        <v>7</v>
      </c>
      <c r="O173" s="8" t="s">
        <v>7</v>
      </c>
      <c r="P173" s="8" t="s">
        <v>7</v>
      </c>
      <c r="Q173" s="8" t="s">
        <v>7</v>
      </c>
      <c r="R173" s="8" t="s">
        <v>7</v>
      </c>
      <c r="S173" s="8" t="s">
        <v>7</v>
      </c>
      <c r="T173" s="8" t="s">
        <v>7</v>
      </c>
      <c r="U173" s="8" t="s">
        <v>7</v>
      </c>
      <c r="V173" s="8">
        <v>1</v>
      </c>
      <c r="W173" s="8">
        <v>2</v>
      </c>
      <c r="X173" s="8" t="s">
        <v>7</v>
      </c>
      <c r="Y173" s="8" t="s">
        <v>7</v>
      </c>
      <c r="Z173" s="8" t="s">
        <v>7</v>
      </c>
      <c r="AA173" s="8" t="s">
        <v>7</v>
      </c>
      <c r="AB173" s="8">
        <v>1</v>
      </c>
      <c r="AC173" s="8">
        <v>8</v>
      </c>
      <c r="AD173" s="8" t="s">
        <v>7</v>
      </c>
      <c r="AE173" s="8" t="s">
        <v>7</v>
      </c>
      <c r="AF173" s="8" t="s">
        <v>7</v>
      </c>
      <c r="AG173" s="8" t="s">
        <v>7</v>
      </c>
      <c r="AH173" s="8">
        <v>1</v>
      </c>
      <c r="AI173" s="8">
        <v>74</v>
      </c>
      <c r="AJ173" s="8" t="s">
        <v>7</v>
      </c>
      <c r="AK173" s="8" t="s">
        <v>7</v>
      </c>
      <c r="AL173" s="8" t="s">
        <v>7</v>
      </c>
      <c r="AM173" s="8" t="s">
        <v>7</v>
      </c>
      <c r="AN173" s="8" t="s">
        <v>7</v>
      </c>
      <c r="AO173" s="8" t="s">
        <v>7</v>
      </c>
    </row>
    <row r="174" spans="1:41">
      <c r="A174" s="5" t="s">
        <v>185</v>
      </c>
      <c r="B174" s="8">
        <v>38</v>
      </c>
      <c r="C174" s="8">
        <v>398</v>
      </c>
      <c r="D174" s="8" t="s">
        <v>7</v>
      </c>
      <c r="E174" s="8" t="s">
        <v>7</v>
      </c>
      <c r="F174" s="8" t="s">
        <v>7</v>
      </c>
      <c r="G174" s="8" t="s">
        <v>7</v>
      </c>
      <c r="H174" s="8" t="s">
        <v>7</v>
      </c>
      <c r="I174" s="8" t="s">
        <v>7</v>
      </c>
      <c r="J174" s="8">
        <v>7</v>
      </c>
      <c r="K174" s="8">
        <v>72</v>
      </c>
      <c r="L174" s="8" t="s">
        <v>7</v>
      </c>
      <c r="M174" s="8" t="s">
        <v>7</v>
      </c>
      <c r="N174" s="8" t="s">
        <v>7</v>
      </c>
      <c r="O174" s="8" t="s">
        <v>7</v>
      </c>
      <c r="P174" s="8" t="s">
        <v>7</v>
      </c>
      <c r="Q174" s="8" t="s">
        <v>7</v>
      </c>
      <c r="R174" s="8">
        <v>1</v>
      </c>
      <c r="S174" s="8">
        <v>18</v>
      </c>
      <c r="T174" s="8">
        <v>8</v>
      </c>
      <c r="U174" s="8">
        <v>82</v>
      </c>
      <c r="V174" s="8">
        <v>1</v>
      </c>
      <c r="W174" s="8">
        <v>3</v>
      </c>
      <c r="X174" s="8">
        <v>3</v>
      </c>
      <c r="Y174" s="8">
        <v>15</v>
      </c>
      <c r="Z174" s="8">
        <v>1</v>
      </c>
      <c r="AA174" s="8">
        <v>6</v>
      </c>
      <c r="AB174" s="8">
        <v>7</v>
      </c>
      <c r="AC174" s="8">
        <v>146</v>
      </c>
      <c r="AD174" s="8">
        <v>5</v>
      </c>
      <c r="AE174" s="8">
        <v>26</v>
      </c>
      <c r="AF174" s="8" t="s">
        <v>7</v>
      </c>
      <c r="AG174" s="8" t="s">
        <v>7</v>
      </c>
      <c r="AH174" s="8">
        <v>4</v>
      </c>
      <c r="AI174" s="8">
        <v>27</v>
      </c>
      <c r="AJ174" s="8" t="s">
        <v>7</v>
      </c>
      <c r="AK174" s="8" t="s">
        <v>7</v>
      </c>
      <c r="AL174" s="8">
        <v>1</v>
      </c>
      <c r="AM174" s="8">
        <v>3</v>
      </c>
      <c r="AN174" s="8" t="s">
        <v>7</v>
      </c>
      <c r="AO174" s="8" t="s">
        <v>7</v>
      </c>
    </row>
    <row r="175" spans="1:41">
      <c r="A175" s="5" t="s">
        <v>186</v>
      </c>
      <c r="B175" s="8">
        <v>9</v>
      </c>
      <c r="C175" s="8">
        <v>85</v>
      </c>
      <c r="D175" s="8" t="s">
        <v>7</v>
      </c>
      <c r="E175" s="8" t="s">
        <v>7</v>
      </c>
      <c r="F175" s="8" t="s">
        <v>7</v>
      </c>
      <c r="G175" s="8" t="s">
        <v>7</v>
      </c>
      <c r="H175" s="8" t="s">
        <v>7</v>
      </c>
      <c r="I175" s="8" t="s">
        <v>7</v>
      </c>
      <c r="J175" s="8" t="s">
        <v>7</v>
      </c>
      <c r="K175" s="8" t="s">
        <v>7</v>
      </c>
      <c r="L175" s="8" t="s">
        <v>7</v>
      </c>
      <c r="M175" s="8" t="s">
        <v>7</v>
      </c>
      <c r="N175" s="8" t="s">
        <v>7</v>
      </c>
      <c r="O175" s="8" t="s">
        <v>7</v>
      </c>
      <c r="P175" s="8" t="s">
        <v>7</v>
      </c>
      <c r="Q175" s="8" t="s">
        <v>7</v>
      </c>
      <c r="R175" s="8">
        <v>1</v>
      </c>
      <c r="S175" s="8">
        <v>1</v>
      </c>
      <c r="T175" s="8">
        <v>5</v>
      </c>
      <c r="U175" s="8">
        <v>47</v>
      </c>
      <c r="V175" s="8" t="s">
        <v>7</v>
      </c>
      <c r="W175" s="8" t="s">
        <v>7</v>
      </c>
      <c r="X175" s="8" t="s">
        <v>7</v>
      </c>
      <c r="Y175" s="8" t="s">
        <v>7</v>
      </c>
      <c r="Z175" s="8" t="s">
        <v>7</v>
      </c>
      <c r="AA175" s="8" t="s">
        <v>7</v>
      </c>
      <c r="AB175" s="8">
        <v>1</v>
      </c>
      <c r="AC175" s="8">
        <v>10</v>
      </c>
      <c r="AD175" s="8" t="s">
        <v>7</v>
      </c>
      <c r="AE175" s="8" t="s">
        <v>7</v>
      </c>
      <c r="AF175" s="8" t="s">
        <v>7</v>
      </c>
      <c r="AG175" s="8" t="s">
        <v>7</v>
      </c>
      <c r="AH175" s="8">
        <v>2</v>
      </c>
      <c r="AI175" s="8">
        <v>27</v>
      </c>
      <c r="AJ175" s="8" t="s">
        <v>7</v>
      </c>
      <c r="AK175" s="8" t="s">
        <v>7</v>
      </c>
      <c r="AL175" s="8" t="s">
        <v>7</v>
      </c>
      <c r="AM175" s="8" t="s">
        <v>7</v>
      </c>
      <c r="AN175" s="8" t="s">
        <v>7</v>
      </c>
      <c r="AO175" s="8" t="s">
        <v>7</v>
      </c>
    </row>
    <row r="176" spans="1:41">
      <c r="A176" s="5" t="s">
        <v>187</v>
      </c>
      <c r="B176" s="8">
        <v>14</v>
      </c>
      <c r="C176" s="8">
        <v>198</v>
      </c>
      <c r="D176" s="8" t="s">
        <v>7</v>
      </c>
      <c r="E176" s="8" t="s">
        <v>7</v>
      </c>
      <c r="F176" s="8" t="s">
        <v>7</v>
      </c>
      <c r="G176" s="8" t="s">
        <v>7</v>
      </c>
      <c r="H176" s="8" t="s">
        <v>7</v>
      </c>
      <c r="I176" s="8" t="s">
        <v>7</v>
      </c>
      <c r="J176" s="8">
        <v>2</v>
      </c>
      <c r="K176" s="8">
        <v>6</v>
      </c>
      <c r="L176" s="8" t="s">
        <v>7</v>
      </c>
      <c r="M176" s="8" t="s">
        <v>7</v>
      </c>
      <c r="N176" s="8" t="s">
        <v>7</v>
      </c>
      <c r="O176" s="8" t="s">
        <v>7</v>
      </c>
      <c r="P176" s="8" t="s">
        <v>7</v>
      </c>
      <c r="Q176" s="8" t="s">
        <v>7</v>
      </c>
      <c r="R176" s="8" t="s">
        <v>7</v>
      </c>
      <c r="S176" s="8" t="s">
        <v>7</v>
      </c>
      <c r="T176" s="8">
        <v>1</v>
      </c>
      <c r="U176" s="8">
        <v>7</v>
      </c>
      <c r="V176" s="8" t="s">
        <v>7</v>
      </c>
      <c r="W176" s="8" t="s">
        <v>7</v>
      </c>
      <c r="X176" s="8" t="s">
        <v>7</v>
      </c>
      <c r="Y176" s="8" t="s">
        <v>7</v>
      </c>
      <c r="Z176" s="8">
        <v>1</v>
      </c>
      <c r="AA176" s="8">
        <v>1</v>
      </c>
      <c r="AB176" s="8">
        <v>2</v>
      </c>
      <c r="AC176" s="8">
        <v>16</v>
      </c>
      <c r="AD176" s="8">
        <v>1</v>
      </c>
      <c r="AE176" s="8">
        <v>22</v>
      </c>
      <c r="AF176" s="8">
        <v>1</v>
      </c>
      <c r="AG176" s="8">
        <v>28</v>
      </c>
      <c r="AH176" s="8">
        <v>5</v>
      </c>
      <c r="AI176" s="8">
        <v>111</v>
      </c>
      <c r="AJ176" s="8" t="s">
        <v>7</v>
      </c>
      <c r="AK176" s="8" t="s">
        <v>7</v>
      </c>
      <c r="AL176" s="8">
        <v>1</v>
      </c>
      <c r="AM176" s="8">
        <v>7</v>
      </c>
      <c r="AN176" s="8" t="s">
        <v>7</v>
      </c>
      <c r="AO176" s="8" t="s">
        <v>7</v>
      </c>
    </row>
    <row r="177" spans="1:41">
      <c r="A177" s="5" t="s">
        <v>188</v>
      </c>
      <c r="B177" s="8">
        <v>53</v>
      </c>
      <c r="C177" s="8">
        <v>808</v>
      </c>
      <c r="D177" s="8" t="s">
        <v>7</v>
      </c>
      <c r="E177" s="8" t="s">
        <v>7</v>
      </c>
      <c r="F177" s="8" t="s">
        <v>7</v>
      </c>
      <c r="G177" s="8" t="s">
        <v>7</v>
      </c>
      <c r="H177" s="8" t="s">
        <v>7</v>
      </c>
      <c r="I177" s="8" t="s">
        <v>7</v>
      </c>
      <c r="J177" s="8" t="s">
        <v>7</v>
      </c>
      <c r="K177" s="8" t="s">
        <v>7</v>
      </c>
      <c r="L177" s="8" t="s">
        <v>7</v>
      </c>
      <c r="M177" s="8" t="s">
        <v>7</v>
      </c>
      <c r="N177" s="8" t="s">
        <v>7</v>
      </c>
      <c r="O177" s="8" t="s">
        <v>7</v>
      </c>
      <c r="P177" s="8" t="s">
        <v>7</v>
      </c>
      <c r="Q177" s="8" t="s">
        <v>7</v>
      </c>
      <c r="R177" s="8" t="s">
        <v>7</v>
      </c>
      <c r="S177" s="8" t="s">
        <v>7</v>
      </c>
      <c r="T177" s="8">
        <v>34</v>
      </c>
      <c r="U177" s="8">
        <v>618</v>
      </c>
      <c r="V177" s="8">
        <v>3</v>
      </c>
      <c r="W177" s="8">
        <v>42</v>
      </c>
      <c r="X177" s="8" t="s">
        <v>7</v>
      </c>
      <c r="Y177" s="8" t="s">
        <v>7</v>
      </c>
      <c r="Z177" s="8">
        <v>1</v>
      </c>
      <c r="AA177" s="8">
        <v>5</v>
      </c>
      <c r="AB177" s="8">
        <v>5</v>
      </c>
      <c r="AC177" s="8">
        <v>89</v>
      </c>
      <c r="AD177" s="8">
        <v>8</v>
      </c>
      <c r="AE177" s="8">
        <v>47</v>
      </c>
      <c r="AF177" s="8" t="s">
        <v>7</v>
      </c>
      <c r="AG177" s="8" t="s">
        <v>7</v>
      </c>
      <c r="AH177" s="8">
        <v>2</v>
      </c>
      <c r="AI177" s="8">
        <v>7</v>
      </c>
      <c r="AJ177" s="8" t="s">
        <v>7</v>
      </c>
      <c r="AK177" s="8" t="s">
        <v>7</v>
      </c>
      <c r="AL177" s="8" t="s">
        <v>7</v>
      </c>
      <c r="AM177" s="8" t="s">
        <v>7</v>
      </c>
      <c r="AN177" s="8" t="s">
        <v>7</v>
      </c>
      <c r="AO177" s="8" t="s">
        <v>7</v>
      </c>
    </row>
    <row r="178" spans="1:41">
      <c r="A178" s="5"/>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row>
    <row r="179" spans="1:41" s="1" customFormat="1">
      <c r="A179" s="6" t="s">
        <v>423</v>
      </c>
      <c r="B179" s="7">
        <f>SUM(B180:B203)</f>
        <v>566</v>
      </c>
      <c r="C179" s="7">
        <f t="shared" ref="C179:AO179" si="4">SUM(C180:C203)</f>
        <v>5497</v>
      </c>
      <c r="D179" s="7">
        <f t="shared" si="4"/>
        <v>2</v>
      </c>
      <c r="E179" s="7">
        <f t="shared" si="4"/>
        <v>17</v>
      </c>
      <c r="F179" s="7" t="s">
        <v>518</v>
      </c>
      <c r="G179" s="7" t="s">
        <v>518</v>
      </c>
      <c r="H179" s="7" t="s">
        <v>453</v>
      </c>
      <c r="I179" s="7" t="s">
        <v>453</v>
      </c>
      <c r="J179" s="7">
        <f t="shared" si="4"/>
        <v>101</v>
      </c>
      <c r="K179" s="7">
        <f t="shared" si="4"/>
        <v>688</v>
      </c>
      <c r="L179" s="7">
        <f t="shared" si="4"/>
        <v>29</v>
      </c>
      <c r="M179" s="7">
        <f t="shared" si="4"/>
        <v>185</v>
      </c>
      <c r="N179" s="7" t="s">
        <v>453</v>
      </c>
      <c r="O179" s="7" t="s">
        <v>453</v>
      </c>
      <c r="P179" s="7" t="s">
        <v>453</v>
      </c>
      <c r="Q179" s="7" t="s">
        <v>453</v>
      </c>
      <c r="R179" s="7">
        <f t="shared" si="4"/>
        <v>14</v>
      </c>
      <c r="S179" s="7">
        <f t="shared" si="4"/>
        <v>63</v>
      </c>
      <c r="T179" s="7">
        <f t="shared" si="4"/>
        <v>134</v>
      </c>
      <c r="U179" s="7">
        <f t="shared" si="4"/>
        <v>925</v>
      </c>
      <c r="V179" s="7">
        <f t="shared" si="4"/>
        <v>8</v>
      </c>
      <c r="W179" s="7">
        <f t="shared" si="4"/>
        <v>98</v>
      </c>
      <c r="X179" s="7">
        <f t="shared" si="4"/>
        <v>29</v>
      </c>
      <c r="Y179" s="7">
        <f t="shared" si="4"/>
        <v>92</v>
      </c>
      <c r="Z179" s="7">
        <f t="shared" si="4"/>
        <v>17</v>
      </c>
      <c r="AA179" s="7">
        <f t="shared" si="4"/>
        <v>58</v>
      </c>
      <c r="AB179" s="7">
        <f t="shared" si="4"/>
        <v>58</v>
      </c>
      <c r="AC179" s="7">
        <f t="shared" si="4"/>
        <v>209</v>
      </c>
      <c r="AD179" s="7">
        <f t="shared" si="4"/>
        <v>56</v>
      </c>
      <c r="AE179" s="7">
        <f t="shared" si="4"/>
        <v>227</v>
      </c>
      <c r="AF179" s="7">
        <f t="shared" si="4"/>
        <v>22</v>
      </c>
      <c r="AG179" s="7">
        <f t="shared" si="4"/>
        <v>209</v>
      </c>
      <c r="AH179" s="7">
        <f t="shared" si="4"/>
        <v>38</v>
      </c>
      <c r="AI179" s="7">
        <f t="shared" si="4"/>
        <v>764</v>
      </c>
      <c r="AJ179" s="7">
        <f t="shared" si="4"/>
        <v>3</v>
      </c>
      <c r="AK179" s="7">
        <f t="shared" si="4"/>
        <v>28</v>
      </c>
      <c r="AL179" s="7">
        <f t="shared" si="4"/>
        <v>50</v>
      </c>
      <c r="AM179" s="7">
        <f t="shared" si="4"/>
        <v>317</v>
      </c>
      <c r="AN179" s="7">
        <f t="shared" si="4"/>
        <v>5</v>
      </c>
      <c r="AO179" s="7">
        <f t="shared" si="4"/>
        <v>1617</v>
      </c>
    </row>
    <row r="180" spans="1:41">
      <c r="A180" s="5" t="s">
        <v>210</v>
      </c>
      <c r="B180" s="8">
        <v>12</v>
      </c>
      <c r="C180" s="8">
        <v>356</v>
      </c>
      <c r="D180" s="8" t="s">
        <v>7</v>
      </c>
      <c r="E180" s="8" t="s">
        <v>7</v>
      </c>
      <c r="F180" s="8" t="s">
        <v>7</v>
      </c>
      <c r="G180" s="8" t="s">
        <v>7</v>
      </c>
      <c r="H180" s="8" t="s">
        <v>7</v>
      </c>
      <c r="I180" s="8" t="s">
        <v>7</v>
      </c>
      <c r="J180" s="8">
        <v>1</v>
      </c>
      <c r="K180" s="8">
        <v>1</v>
      </c>
      <c r="L180" s="8" t="s">
        <v>7</v>
      </c>
      <c r="M180" s="8" t="s">
        <v>7</v>
      </c>
      <c r="N180" s="8" t="s">
        <v>7</v>
      </c>
      <c r="O180" s="8" t="s">
        <v>7</v>
      </c>
      <c r="P180" s="8" t="s">
        <v>7</v>
      </c>
      <c r="Q180" s="8" t="s">
        <v>7</v>
      </c>
      <c r="R180" s="8" t="s">
        <v>7</v>
      </c>
      <c r="S180" s="8" t="s">
        <v>7</v>
      </c>
      <c r="T180" s="8">
        <v>3</v>
      </c>
      <c r="U180" s="8">
        <v>22</v>
      </c>
      <c r="V180" s="8" t="s">
        <v>7</v>
      </c>
      <c r="W180" s="8" t="s">
        <v>7</v>
      </c>
      <c r="X180" s="8" t="s">
        <v>7</v>
      </c>
      <c r="Y180" s="8" t="s">
        <v>7</v>
      </c>
      <c r="Z180" s="8" t="s">
        <v>7</v>
      </c>
      <c r="AA180" s="8" t="s">
        <v>7</v>
      </c>
      <c r="AB180" s="8" t="s">
        <v>7</v>
      </c>
      <c r="AC180" s="8" t="s">
        <v>7</v>
      </c>
      <c r="AD180" s="8">
        <v>3</v>
      </c>
      <c r="AE180" s="8">
        <v>30</v>
      </c>
      <c r="AF180" s="8" t="s">
        <v>7</v>
      </c>
      <c r="AG180" s="8" t="s">
        <v>7</v>
      </c>
      <c r="AH180" s="8">
        <v>2</v>
      </c>
      <c r="AI180" s="8">
        <v>18</v>
      </c>
      <c r="AJ180" s="8" t="s">
        <v>7</v>
      </c>
      <c r="AK180" s="8" t="s">
        <v>7</v>
      </c>
      <c r="AL180" s="8">
        <v>2</v>
      </c>
      <c r="AM180" s="8">
        <v>3</v>
      </c>
      <c r="AN180" s="8">
        <v>1</v>
      </c>
      <c r="AO180" s="8">
        <v>282</v>
      </c>
    </row>
    <row r="181" spans="1:41">
      <c r="A181" s="5" t="s">
        <v>211</v>
      </c>
      <c r="B181" s="8">
        <v>10</v>
      </c>
      <c r="C181" s="8">
        <v>311</v>
      </c>
      <c r="D181" s="8" t="s">
        <v>7</v>
      </c>
      <c r="E181" s="8" t="s">
        <v>7</v>
      </c>
      <c r="F181" s="8" t="s">
        <v>7</v>
      </c>
      <c r="G181" s="8" t="s">
        <v>7</v>
      </c>
      <c r="H181" s="8" t="s">
        <v>7</v>
      </c>
      <c r="I181" s="8" t="s">
        <v>7</v>
      </c>
      <c r="J181" s="8">
        <v>2</v>
      </c>
      <c r="K181" s="8">
        <v>5</v>
      </c>
      <c r="L181" s="8">
        <v>1</v>
      </c>
      <c r="M181" s="8">
        <v>1</v>
      </c>
      <c r="N181" s="8" t="s">
        <v>7</v>
      </c>
      <c r="O181" s="8" t="s">
        <v>7</v>
      </c>
      <c r="P181" s="8" t="s">
        <v>7</v>
      </c>
      <c r="Q181" s="8" t="s">
        <v>7</v>
      </c>
      <c r="R181" s="8" t="s">
        <v>7</v>
      </c>
      <c r="S181" s="8" t="s">
        <v>7</v>
      </c>
      <c r="T181" s="8">
        <v>2</v>
      </c>
      <c r="U181" s="8">
        <v>14</v>
      </c>
      <c r="V181" s="8" t="s">
        <v>7</v>
      </c>
      <c r="W181" s="8" t="s">
        <v>7</v>
      </c>
      <c r="X181" s="8" t="s">
        <v>7</v>
      </c>
      <c r="Y181" s="8" t="s">
        <v>7</v>
      </c>
      <c r="Z181" s="8" t="s">
        <v>7</v>
      </c>
      <c r="AA181" s="8" t="s">
        <v>7</v>
      </c>
      <c r="AB181" s="8">
        <v>3</v>
      </c>
      <c r="AC181" s="8">
        <v>15</v>
      </c>
      <c r="AD181" s="8" t="s">
        <v>7</v>
      </c>
      <c r="AE181" s="8" t="s">
        <v>7</v>
      </c>
      <c r="AF181" s="8" t="s">
        <v>7</v>
      </c>
      <c r="AG181" s="8" t="s">
        <v>7</v>
      </c>
      <c r="AH181" s="8">
        <v>2</v>
      </c>
      <c r="AI181" s="8">
        <v>276</v>
      </c>
      <c r="AJ181" s="8" t="s">
        <v>7</v>
      </c>
      <c r="AK181" s="8" t="s">
        <v>7</v>
      </c>
      <c r="AL181" s="8" t="s">
        <v>7</v>
      </c>
      <c r="AM181" s="8" t="s">
        <v>7</v>
      </c>
      <c r="AN181" s="8" t="s">
        <v>7</v>
      </c>
      <c r="AO181" s="8" t="s">
        <v>7</v>
      </c>
    </row>
    <row r="182" spans="1:41">
      <c r="A182" s="5" t="s">
        <v>212</v>
      </c>
      <c r="B182" s="8">
        <v>42</v>
      </c>
      <c r="C182" s="8">
        <v>197</v>
      </c>
      <c r="D182" s="8" t="s">
        <v>7</v>
      </c>
      <c r="E182" s="8" t="s">
        <v>7</v>
      </c>
      <c r="F182" s="8" t="s">
        <v>7</v>
      </c>
      <c r="G182" s="8" t="s">
        <v>7</v>
      </c>
      <c r="H182" s="8" t="s">
        <v>7</v>
      </c>
      <c r="I182" s="8" t="s">
        <v>7</v>
      </c>
      <c r="J182" s="8">
        <v>1</v>
      </c>
      <c r="K182" s="8">
        <v>4</v>
      </c>
      <c r="L182" s="8" t="s">
        <v>7</v>
      </c>
      <c r="M182" s="8" t="s">
        <v>7</v>
      </c>
      <c r="N182" s="8" t="s">
        <v>7</v>
      </c>
      <c r="O182" s="8" t="s">
        <v>7</v>
      </c>
      <c r="P182" s="8" t="s">
        <v>7</v>
      </c>
      <c r="Q182" s="8" t="s">
        <v>7</v>
      </c>
      <c r="R182" s="8">
        <v>2</v>
      </c>
      <c r="S182" s="8">
        <v>3</v>
      </c>
      <c r="T182" s="8">
        <v>8</v>
      </c>
      <c r="U182" s="8">
        <v>57</v>
      </c>
      <c r="V182" s="8">
        <v>1</v>
      </c>
      <c r="W182" s="8">
        <v>11</v>
      </c>
      <c r="X182" s="8">
        <v>2</v>
      </c>
      <c r="Y182" s="8">
        <v>9</v>
      </c>
      <c r="Z182" s="8">
        <v>1</v>
      </c>
      <c r="AA182" s="8">
        <v>3</v>
      </c>
      <c r="AB182" s="8">
        <v>12</v>
      </c>
      <c r="AC182" s="8">
        <v>31</v>
      </c>
      <c r="AD182" s="8">
        <v>7</v>
      </c>
      <c r="AE182" s="8">
        <v>21</v>
      </c>
      <c r="AF182" s="8">
        <v>2</v>
      </c>
      <c r="AG182" s="8">
        <v>29</v>
      </c>
      <c r="AH182" s="8">
        <v>5</v>
      </c>
      <c r="AI182" s="8">
        <v>25</v>
      </c>
      <c r="AJ182" s="8" t="s">
        <v>7</v>
      </c>
      <c r="AK182" s="8" t="s">
        <v>7</v>
      </c>
      <c r="AL182" s="8">
        <v>1</v>
      </c>
      <c r="AM182" s="8">
        <v>4</v>
      </c>
      <c r="AN182" s="8" t="s">
        <v>7</v>
      </c>
      <c r="AO182" s="8" t="s">
        <v>7</v>
      </c>
    </row>
    <row r="183" spans="1:41">
      <c r="A183" s="5" t="s">
        <v>213</v>
      </c>
      <c r="B183" s="8">
        <v>23</v>
      </c>
      <c r="C183" s="8">
        <v>117</v>
      </c>
      <c r="D183" s="8" t="s">
        <v>7</v>
      </c>
      <c r="E183" s="8" t="s">
        <v>7</v>
      </c>
      <c r="F183" s="8" t="s">
        <v>7</v>
      </c>
      <c r="G183" s="8" t="s">
        <v>7</v>
      </c>
      <c r="H183" s="8" t="s">
        <v>7</v>
      </c>
      <c r="I183" s="8" t="s">
        <v>7</v>
      </c>
      <c r="J183" s="8">
        <v>4</v>
      </c>
      <c r="K183" s="8">
        <v>15</v>
      </c>
      <c r="L183" s="8">
        <v>1</v>
      </c>
      <c r="M183" s="8">
        <v>4</v>
      </c>
      <c r="N183" s="8" t="s">
        <v>7</v>
      </c>
      <c r="O183" s="8" t="s">
        <v>7</v>
      </c>
      <c r="P183" s="8" t="s">
        <v>7</v>
      </c>
      <c r="Q183" s="8" t="s">
        <v>7</v>
      </c>
      <c r="R183" s="8" t="s">
        <v>7</v>
      </c>
      <c r="S183" s="8" t="s">
        <v>7</v>
      </c>
      <c r="T183" s="8">
        <v>6</v>
      </c>
      <c r="U183" s="8">
        <v>21</v>
      </c>
      <c r="V183" s="8">
        <v>1</v>
      </c>
      <c r="W183" s="8">
        <v>3</v>
      </c>
      <c r="X183" s="8">
        <v>2</v>
      </c>
      <c r="Y183" s="8">
        <v>2</v>
      </c>
      <c r="Z183" s="8">
        <v>2</v>
      </c>
      <c r="AA183" s="8">
        <v>22</v>
      </c>
      <c r="AB183" s="8">
        <v>3</v>
      </c>
      <c r="AC183" s="8">
        <v>22</v>
      </c>
      <c r="AD183" s="8">
        <v>2</v>
      </c>
      <c r="AE183" s="8">
        <v>8</v>
      </c>
      <c r="AF183" s="8">
        <v>1</v>
      </c>
      <c r="AG183" s="8">
        <v>5</v>
      </c>
      <c r="AH183" s="8" t="s">
        <v>7</v>
      </c>
      <c r="AI183" s="8" t="s">
        <v>7</v>
      </c>
      <c r="AJ183" s="8" t="s">
        <v>7</v>
      </c>
      <c r="AK183" s="8" t="s">
        <v>7</v>
      </c>
      <c r="AL183" s="8">
        <v>1</v>
      </c>
      <c r="AM183" s="8">
        <v>15</v>
      </c>
      <c r="AN183" s="8" t="s">
        <v>7</v>
      </c>
      <c r="AO183" s="8" t="s">
        <v>7</v>
      </c>
    </row>
    <row r="184" spans="1:41">
      <c r="A184" s="5" t="s">
        <v>237</v>
      </c>
      <c r="B184" s="8">
        <v>27</v>
      </c>
      <c r="C184" s="8">
        <v>88</v>
      </c>
      <c r="D184" s="8" t="s">
        <v>7</v>
      </c>
      <c r="E184" s="8" t="s">
        <v>7</v>
      </c>
      <c r="F184" s="8" t="s">
        <v>7</v>
      </c>
      <c r="G184" s="8" t="s">
        <v>7</v>
      </c>
      <c r="H184" s="8" t="s">
        <v>7</v>
      </c>
      <c r="I184" s="8" t="s">
        <v>7</v>
      </c>
      <c r="J184" s="8">
        <v>7</v>
      </c>
      <c r="K184" s="8">
        <v>34</v>
      </c>
      <c r="L184" s="8">
        <v>1</v>
      </c>
      <c r="M184" s="8">
        <v>7</v>
      </c>
      <c r="N184" s="8" t="s">
        <v>7</v>
      </c>
      <c r="O184" s="8" t="s">
        <v>7</v>
      </c>
      <c r="P184" s="8" t="s">
        <v>7</v>
      </c>
      <c r="Q184" s="8" t="s">
        <v>7</v>
      </c>
      <c r="R184" s="8" t="s">
        <v>7</v>
      </c>
      <c r="S184" s="8" t="s">
        <v>7</v>
      </c>
      <c r="T184" s="8">
        <v>6</v>
      </c>
      <c r="U184" s="8">
        <v>12</v>
      </c>
      <c r="V184" s="8" t="s">
        <v>7</v>
      </c>
      <c r="W184" s="8" t="s">
        <v>7</v>
      </c>
      <c r="X184" s="8" t="s">
        <v>7</v>
      </c>
      <c r="Y184" s="8" t="s">
        <v>7</v>
      </c>
      <c r="Z184" s="8">
        <v>1</v>
      </c>
      <c r="AA184" s="8">
        <v>3</v>
      </c>
      <c r="AB184" s="8">
        <v>5</v>
      </c>
      <c r="AC184" s="8">
        <v>7</v>
      </c>
      <c r="AD184" s="8">
        <v>5</v>
      </c>
      <c r="AE184" s="8">
        <v>5</v>
      </c>
      <c r="AF184" s="8" t="s">
        <v>7</v>
      </c>
      <c r="AG184" s="8" t="s">
        <v>7</v>
      </c>
      <c r="AH184" s="8">
        <v>1</v>
      </c>
      <c r="AI184" s="8">
        <v>3</v>
      </c>
      <c r="AJ184" s="8" t="s">
        <v>7</v>
      </c>
      <c r="AK184" s="8" t="s">
        <v>7</v>
      </c>
      <c r="AL184" s="8">
        <v>1</v>
      </c>
      <c r="AM184" s="8">
        <v>17</v>
      </c>
      <c r="AN184" s="8" t="s">
        <v>7</v>
      </c>
      <c r="AO184" s="8" t="s">
        <v>7</v>
      </c>
    </row>
    <row r="185" spans="1:41">
      <c r="A185" s="5" t="s">
        <v>238</v>
      </c>
      <c r="B185" s="8">
        <v>22</v>
      </c>
      <c r="C185" s="8">
        <v>221</v>
      </c>
      <c r="D185" s="8" t="s">
        <v>7</v>
      </c>
      <c r="E185" s="8" t="s">
        <v>7</v>
      </c>
      <c r="F185" s="8" t="s">
        <v>7</v>
      </c>
      <c r="G185" s="8" t="s">
        <v>7</v>
      </c>
      <c r="H185" s="8" t="s">
        <v>7</v>
      </c>
      <c r="I185" s="8" t="s">
        <v>7</v>
      </c>
      <c r="J185" s="8" t="s">
        <v>7</v>
      </c>
      <c r="K185" s="8" t="s">
        <v>7</v>
      </c>
      <c r="L185" s="8" t="s">
        <v>7</v>
      </c>
      <c r="M185" s="8" t="s">
        <v>7</v>
      </c>
      <c r="N185" s="8" t="s">
        <v>7</v>
      </c>
      <c r="O185" s="8" t="s">
        <v>7</v>
      </c>
      <c r="P185" s="8" t="s">
        <v>7</v>
      </c>
      <c r="Q185" s="8" t="s">
        <v>7</v>
      </c>
      <c r="R185" s="8" t="s">
        <v>7</v>
      </c>
      <c r="S185" s="8" t="s">
        <v>7</v>
      </c>
      <c r="T185" s="8">
        <v>8</v>
      </c>
      <c r="U185" s="8">
        <v>181</v>
      </c>
      <c r="V185" s="8">
        <v>1</v>
      </c>
      <c r="W185" s="8">
        <v>13</v>
      </c>
      <c r="X185" s="8">
        <v>6</v>
      </c>
      <c r="Y185" s="8">
        <v>11</v>
      </c>
      <c r="Z185" s="8">
        <v>1</v>
      </c>
      <c r="AA185" s="8">
        <v>6</v>
      </c>
      <c r="AB185" s="8">
        <v>2</v>
      </c>
      <c r="AC185" s="8">
        <v>3</v>
      </c>
      <c r="AD185" s="8">
        <v>2</v>
      </c>
      <c r="AE185" s="8">
        <v>5</v>
      </c>
      <c r="AF185" s="8">
        <v>1</v>
      </c>
      <c r="AG185" s="8">
        <v>1</v>
      </c>
      <c r="AH185" s="8" t="s">
        <v>7</v>
      </c>
      <c r="AI185" s="8" t="s">
        <v>7</v>
      </c>
      <c r="AJ185" s="8" t="s">
        <v>7</v>
      </c>
      <c r="AK185" s="8" t="s">
        <v>7</v>
      </c>
      <c r="AL185" s="8">
        <v>1</v>
      </c>
      <c r="AM185" s="8">
        <v>1</v>
      </c>
      <c r="AN185" s="8" t="s">
        <v>7</v>
      </c>
      <c r="AO185" s="8" t="s">
        <v>7</v>
      </c>
    </row>
    <row r="186" spans="1:41">
      <c r="A186" s="5" t="s">
        <v>239</v>
      </c>
      <c r="B186" s="8">
        <v>10</v>
      </c>
      <c r="C186" s="8">
        <v>35</v>
      </c>
      <c r="D186" s="8" t="s">
        <v>7</v>
      </c>
      <c r="E186" s="8" t="s">
        <v>7</v>
      </c>
      <c r="F186" s="8" t="s">
        <v>7</v>
      </c>
      <c r="G186" s="8" t="s">
        <v>7</v>
      </c>
      <c r="H186" s="8" t="s">
        <v>7</v>
      </c>
      <c r="I186" s="8" t="s">
        <v>7</v>
      </c>
      <c r="J186" s="8">
        <v>1</v>
      </c>
      <c r="K186" s="8">
        <v>4</v>
      </c>
      <c r="L186" s="8" t="s">
        <v>7</v>
      </c>
      <c r="M186" s="8" t="s">
        <v>7</v>
      </c>
      <c r="N186" s="8" t="s">
        <v>7</v>
      </c>
      <c r="O186" s="8" t="s">
        <v>7</v>
      </c>
      <c r="P186" s="8" t="s">
        <v>7</v>
      </c>
      <c r="Q186" s="8" t="s">
        <v>7</v>
      </c>
      <c r="R186" s="8" t="s">
        <v>7</v>
      </c>
      <c r="S186" s="8" t="s">
        <v>7</v>
      </c>
      <c r="T186" s="8">
        <v>4</v>
      </c>
      <c r="U186" s="8">
        <v>18</v>
      </c>
      <c r="V186" s="8" t="s">
        <v>7</v>
      </c>
      <c r="W186" s="8" t="s">
        <v>7</v>
      </c>
      <c r="X186" s="8" t="s">
        <v>7</v>
      </c>
      <c r="Y186" s="8" t="s">
        <v>7</v>
      </c>
      <c r="Z186" s="8" t="s">
        <v>7</v>
      </c>
      <c r="AA186" s="8" t="s">
        <v>7</v>
      </c>
      <c r="AB186" s="8">
        <v>1</v>
      </c>
      <c r="AC186" s="8">
        <v>2</v>
      </c>
      <c r="AD186" s="8">
        <v>2</v>
      </c>
      <c r="AE186" s="8">
        <v>3</v>
      </c>
      <c r="AF186" s="8">
        <v>2</v>
      </c>
      <c r="AG186" s="8">
        <v>8</v>
      </c>
      <c r="AH186" s="8" t="s">
        <v>7</v>
      </c>
      <c r="AI186" s="8" t="s">
        <v>7</v>
      </c>
      <c r="AJ186" s="8" t="s">
        <v>7</v>
      </c>
      <c r="AK186" s="8" t="s">
        <v>7</v>
      </c>
      <c r="AL186" s="8" t="s">
        <v>7</v>
      </c>
      <c r="AM186" s="8" t="s">
        <v>7</v>
      </c>
      <c r="AN186" s="8" t="s">
        <v>7</v>
      </c>
      <c r="AO186" s="8" t="s">
        <v>7</v>
      </c>
    </row>
    <row r="187" spans="1:41">
      <c r="A187" s="5" t="s">
        <v>393</v>
      </c>
      <c r="B187" s="8">
        <v>41</v>
      </c>
      <c r="C187" s="8">
        <v>240</v>
      </c>
      <c r="D187" s="8" t="s">
        <v>7</v>
      </c>
      <c r="E187" s="8" t="s">
        <v>7</v>
      </c>
      <c r="F187" s="8" t="s">
        <v>7</v>
      </c>
      <c r="G187" s="8" t="s">
        <v>7</v>
      </c>
      <c r="H187" s="8" t="s">
        <v>7</v>
      </c>
      <c r="I187" s="8" t="s">
        <v>7</v>
      </c>
      <c r="J187" s="8">
        <v>5</v>
      </c>
      <c r="K187" s="8">
        <v>78</v>
      </c>
      <c r="L187" s="8">
        <v>3</v>
      </c>
      <c r="M187" s="8">
        <v>22</v>
      </c>
      <c r="N187" s="8" t="s">
        <v>7</v>
      </c>
      <c r="O187" s="8" t="s">
        <v>7</v>
      </c>
      <c r="P187" s="8" t="s">
        <v>7</v>
      </c>
      <c r="Q187" s="8" t="s">
        <v>7</v>
      </c>
      <c r="R187" s="8">
        <v>1</v>
      </c>
      <c r="S187" s="8">
        <v>4</v>
      </c>
      <c r="T187" s="8">
        <v>11</v>
      </c>
      <c r="U187" s="8">
        <v>33</v>
      </c>
      <c r="V187" s="8">
        <v>1</v>
      </c>
      <c r="W187" s="8">
        <v>6</v>
      </c>
      <c r="X187" s="8" t="s">
        <v>7</v>
      </c>
      <c r="Y187" s="8" t="s">
        <v>7</v>
      </c>
      <c r="Z187" s="8">
        <v>2</v>
      </c>
      <c r="AA187" s="8">
        <v>5</v>
      </c>
      <c r="AB187" s="8">
        <v>5</v>
      </c>
      <c r="AC187" s="8">
        <v>11</v>
      </c>
      <c r="AD187" s="8">
        <v>5</v>
      </c>
      <c r="AE187" s="8">
        <v>19</v>
      </c>
      <c r="AF187" s="8">
        <v>1</v>
      </c>
      <c r="AG187" s="8">
        <v>5</v>
      </c>
      <c r="AH187" s="8">
        <v>4</v>
      </c>
      <c r="AI187" s="8">
        <v>46</v>
      </c>
      <c r="AJ187" s="8" t="s">
        <v>7</v>
      </c>
      <c r="AK187" s="8" t="s">
        <v>7</v>
      </c>
      <c r="AL187" s="8">
        <v>3</v>
      </c>
      <c r="AM187" s="8">
        <v>11</v>
      </c>
      <c r="AN187" s="8" t="s">
        <v>7</v>
      </c>
      <c r="AO187" s="8" t="s">
        <v>7</v>
      </c>
    </row>
    <row r="188" spans="1:41">
      <c r="A188" s="5" t="s">
        <v>394</v>
      </c>
      <c r="B188" s="8">
        <v>28</v>
      </c>
      <c r="C188" s="8">
        <v>121</v>
      </c>
      <c r="D188" s="8" t="s">
        <v>7</v>
      </c>
      <c r="E188" s="8" t="s">
        <v>7</v>
      </c>
      <c r="F188" s="8" t="s">
        <v>7</v>
      </c>
      <c r="G188" s="8" t="s">
        <v>7</v>
      </c>
      <c r="H188" s="8" t="s">
        <v>7</v>
      </c>
      <c r="I188" s="8" t="s">
        <v>7</v>
      </c>
      <c r="J188" s="8">
        <v>2</v>
      </c>
      <c r="K188" s="8">
        <v>17</v>
      </c>
      <c r="L188" s="8">
        <v>1</v>
      </c>
      <c r="M188" s="8">
        <v>1</v>
      </c>
      <c r="N188" s="8" t="s">
        <v>7</v>
      </c>
      <c r="O188" s="8" t="s">
        <v>7</v>
      </c>
      <c r="P188" s="8" t="s">
        <v>7</v>
      </c>
      <c r="Q188" s="8" t="s">
        <v>7</v>
      </c>
      <c r="R188" s="8" t="s">
        <v>7</v>
      </c>
      <c r="S188" s="8" t="s">
        <v>7</v>
      </c>
      <c r="T188" s="8">
        <v>7</v>
      </c>
      <c r="U188" s="8">
        <v>31</v>
      </c>
      <c r="V188" s="8" t="s">
        <v>7</v>
      </c>
      <c r="W188" s="8" t="s">
        <v>7</v>
      </c>
      <c r="X188" s="8">
        <v>4</v>
      </c>
      <c r="Y188" s="8">
        <v>6</v>
      </c>
      <c r="Z188" s="8">
        <v>2</v>
      </c>
      <c r="AA188" s="8">
        <v>3</v>
      </c>
      <c r="AB188" s="8">
        <v>2</v>
      </c>
      <c r="AC188" s="8">
        <v>8</v>
      </c>
      <c r="AD188" s="8">
        <v>2</v>
      </c>
      <c r="AE188" s="8">
        <v>4</v>
      </c>
      <c r="AF188" s="8">
        <v>2</v>
      </c>
      <c r="AG188" s="8">
        <v>2</v>
      </c>
      <c r="AH188" s="8">
        <v>2</v>
      </c>
      <c r="AI188" s="8">
        <v>7</v>
      </c>
      <c r="AJ188" s="8">
        <v>1</v>
      </c>
      <c r="AK188" s="8">
        <v>6</v>
      </c>
      <c r="AL188" s="8">
        <v>2</v>
      </c>
      <c r="AM188" s="8">
        <v>24</v>
      </c>
      <c r="AN188" s="8">
        <v>1</v>
      </c>
      <c r="AO188" s="8">
        <v>12</v>
      </c>
    </row>
    <row r="189" spans="1:41">
      <c r="A189" s="5" t="s">
        <v>395</v>
      </c>
      <c r="B189" s="8">
        <v>17</v>
      </c>
      <c r="C189" s="8">
        <v>59</v>
      </c>
      <c r="D189" s="8" t="s">
        <v>7</v>
      </c>
      <c r="E189" s="8" t="s">
        <v>7</v>
      </c>
      <c r="F189" s="8" t="s">
        <v>7</v>
      </c>
      <c r="G189" s="8" t="s">
        <v>7</v>
      </c>
      <c r="H189" s="8" t="s">
        <v>7</v>
      </c>
      <c r="I189" s="8" t="s">
        <v>7</v>
      </c>
      <c r="J189" s="8">
        <v>3</v>
      </c>
      <c r="K189" s="8">
        <v>14</v>
      </c>
      <c r="L189" s="8">
        <v>1</v>
      </c>
      <c r="M189" s="8">
        <v>1</v>
      </c>
      <c r="N189" s="8" t="s">
        <v>7</v>
      </c>
      <c r="O189" s="8" t="s">
        <v>7</v>
      </c>
      <c r="P189" s="8" t="s">
        <v>7</v>
      </c>
      <c r="Q189" s="8" t="s">
        <v>7</v>
      </c>
      <c r="R189" s="8">
        <v>1</v>
      </c>
      <c r="S189" s="8">
        <v>5</v>
      </c>
      <c r="T189" s="8">
        <v>4</v>
      </c>
      <c r="U189" s="8">
        <v>22</v>
      </c>
      <c r="V189" s="8" t="s">
        <v>7</v>
      </c>
      <c r="W189" s="8" t="s">
        <v>7</v>
      </c>
      <c r="X189" s="8">
        <v>3</v>
      </c>
      <c r="Y189" s="8">
        <v>4</v>
      </c>
      <c r="Z189" s="8">
        <v>2</v>
      </c>
      <c r="AA189" s="8">
        <v>5</v>
      </c>
      <c r="AB189" s="8" t="s">
        <v>7</v>
      </c>
      <c r="AC189" s="8" t="s">
        <v>7</v>
      </c>
      <c r="AD189" s="8">
        <v>1</v>
      </c>
      <c r="AE189" s="8">
        <v>2</v>
      </c>
      <c r="AF189" s="8">
        <v>1</v>
      </c>
      <c r="AG189" s="8">
        <v>1</v>
      </c>
      <c r="AH189" s="8" t="s">
        <v>7</v>
      </c>
      <c r="AI189" s="8" t="s">
        <v>7</v>
      </c>
      <c r="AJ189" s="8" t="s">
        <v>7</v>
      </c>
      <c r="AK189" s="8" t="s">
        <v>7</v>
      </c>
      <c r="AL189" s="8">
        <v>1</v>
      </c>
      <c r="AM189" s="8">
        <v>5</v>
      </c>
      <c r="AN189" s="8" t="s">
        <v>7</v>
      </c>
      <c r="AO189" s="8" t="s">
        <v>7</v>
      </c>
    </row>
    <row r="190" spans="1:41">
      <c r="A190" s="5" t="s">
        <v>241</v>
      </c>
      <c r="B190" s="8">
        <v>20</v>
      </c>
      <c r="C190" s="8">
        <v>129</v>
      </c>
      <c r="D190" s="8" t="s">
        <v>7</v>
      </c>
      <c r="E190" s="8" t="s">
        <v>7</v>
      </c>
      <c r="F190" s="8" t="s">
        <v>7</v>
      </c>
      <c r="G190" s="8" t="s">
        <v>7</v>
      </c>
      <c r="H190" s="8" t="s">
        <v>7</v>
      </c>
      <c r="I190" s="8" t="s">
        <v>7</v>
      </c>
      <c r="J190" s="8">
        <v>5</v>
      </c>
      <c r="K190" s="8">
        <v>50</v>
      </c>
      <c r="L190" s="8">
        <v>1</v>
      </c>
      <c r="M190" s="8">
        <v>5</v>
      </c>
      <c r="N190" s="8" t="s">
        <v>7</v>
      </c>
      <c r="O190" s="8" t="s">
        <v>7</v>
      </c>
      <c r="P190" s="8" t="s">
        <v>7</v>
      </c>
      <c r="Q190" s="8" t="s">
        <v>7</v>
      </c>
      <c r="R190" s="8">
        <v>1</v>
      </c>
      <c r="S190" s="8">
        <v>3</v>
      </c>
      <c r="T190" s="8">
        <v>5</v>
      </c>
      <c r="U190" s="8">
        <v>24</v>
      </c>
      <c r="V190" s="8">
        <v>1</v>
      </c>
      <c r="W190" s="8">
        <v>4</v>
      </c>
      <c r="X190" s="8" t="s">
        <v>7</v>
      </c>
      <c r="Y190" s="8" t="s">
        <v>7</v>
      </c>
      <c r="Z190" s="8" t="s">
        <v>7</v>
      </c>
      <c r="AA190" s="8" t="s">
        <v>7</v>
      </c>
      <c r="AB190" s="8">
        <v>1</v>
      </c>
      <c r="AC190" s="8">
        <v>8</v>
      </c>
      <c r="AD190" s="8">
        <v>2</v>
      </c>
      <c r="AE190" s="8">
        <v>3</v>
      </c>
      <c r="AF190" s="8" t="s">
        <v>7</v>
      </c>
      <c r="AG190" s="8" t="s">
        <v>7</v>
      </c>
      <c r="AH190" s="8">
        <v>3</v>
      </c>
      <c r="AI190" s="8">
        <v>26</v>
      </c>
      <c r="AJ190" s="8" t="s">
        <v>7</v>
      </c>
      <c r="AK190" s="8" t="s">
        <v>7</v>
      </c>
      <c r="AL190" s="8">
        <v>1</v>
      </c>
      <c r="AM190" s="8">
        <v>6</v>
      </c>
      <c r="AN190" s="8" t="s">
        <v>7</v>
      </c>
      <c r="AO190" s="8" t="s">
        <v>7</v>
      </c>
    </row>
    <row r="191" spans="1:41">
      <c r="A191" s="5" t="s">
        <v>242</v>
      </c>
      <c r="B191" s="8">
        <v>35</v>
      </c>
      <c r="C191" s="8">
        <v>213</v>
      </c>
      <c r="D191" s="8" t="s">
        <v>7</v>
      </c>
      <c r="E191" s="8" t="s">
        <v>7</v>
      </c>
      <c r="F191" s="8" t="s">
        <v>7</v>
      </c>
      <c r="G191" s="8" t="s">
        <v>7</v>
      </c>
      <c r="H191" s="8" t="s">
        <v>7</v>
      </c>
      <c r="I191" s="8" t="s">
        <v>7</v>
      </c>
      <c r="J191" s="8">
        <v>4</v>
      </c>
      <c r="K191" s="8">
        <v>16</v>
      </c>
      <c r="L191" s="8">
        <v>3</v>
      </c>
      <c r="M191" s="8">
        <v>24</v>
      </c>
      <c r="N191" s="8" t="s">
        <v>7</v>
      </c>
      <c r="O191" s="8" t="s">
        <v>7</v>
      </c>
      <c r="P191" s="8" t="s">
        <v>7</v>
      </c>
      <c r="Q191" s="8" t="s">
        <v>7</v>
      </c>
      <c r="R191" s="8" t="s">
        <v>7</v>
      </c>
      <c r="S191" s="8" t="s">
        <v>7</v>
      </c>
      <c r="T191" s="8">
        <v>11</v>
      </c>
      <c r="U191" s="8">
        <v>43</v>
      </c>
      <c r="V191" s="8" t="s">
        <v>7</v>
      </c>
      <c r="W191" s="8" t="s">
        <v>7</v>
      </c>
      <c r="X191" s="8">
        <v>1</v>
      </c>
      <c r="Y191" s="8">
        <v>3</v>
      </c>
      <c r="Z191" s="8" t="s">
        <v>7</v>
      </c>
      <c r="AA191" s="8" t="s">
        <v>7</v>
      </c>
      <c r="AB191" s="8">
        <v>5</v>
      </c>
      <c r="AC191" s="8">
        <v>8</v>
      </c>
      <c r="AD191" s="8">
        <v>5</v>
      </c>
      <c r="AE191" s="8">
        <v>7</v>
      </c>
      <c r="AF191" s="8">
        <v>2</v>
      </c>
      <c r="AG191" s="8">
        <v>28</v>
      </c>
      <c r="AH191" s="8">
        <v>1</v>
      </c>
      <c r="AI191" s="8">
        <v>43</v>
      </c>
      <c r="AJ191" s="8" t="s">
        <v>7</v>
      </c>
      <c r="AK191" s="8" t="s">
        <v>7</v>
      </c>
      <c r="AL191" s="8">
        <v>3</v>
      </c>
      <c r="AM191" s="8">
        <v>41</v>
      </c>
      <c r="AN191" s="8" t="s">
        <v>7</v>
      </c>
      <c r="AO191" s="8" t="s">
        <v>7</v>
      </c>
    </row>
    <row r="192" spans="1:41">
      <c r="A192" s="5" t="s">
        <v>243</v>
      </c>
      <c r="B192" s="8">
        <v>20</v>
      </c>
      <c r="C192" s="8">
        <v>107</v>
      </c>
      <c r="D192" s="8">
        <v>1</v>
      </c>
      <c r="E192" s="8">
        <v>11</v>
      </c>
      <c r="F192" s="8" t="s">
        <v>7</v>
      </c>
      <c r="G192" s="8" t="s">
        <v>7</v>
      </c>
      <c r="H192" s="8" t="s">
        <v>7</v>
      </c>
      <c r="I192" s="8" t="s">
        <v>7</v>
      </c>
      <c r="J192" s="8">
        <v>5</v>
      </c>
      <c r="K192" s="8">
        <v>16</v>
      </c>
      <c r="L192" s="8" t="s">
        <v>7</v>
      </c>
      <c r="M192" s="8" t="s">
        <v>7</v>
      </c>
      <c r="N192" s="8" t="s">
        <v>7</v>
      </c>
      <c r="O192" s="8" t="s">
        <v>7</v>
      </c>
      <c r="P192" s="8" t="s">
        <v>7</v>
      </c>
      <c r="Q192" s="8" t="s">
        <v>7</v>
      </c>
      <c r="R192" s="8" t="s">
        <v>7</v>
      </c>
      <c r="S192" s="8" t="s">
        <v>7</v>
      </c>
      <c r="T192" s="8">
        <v>5</v>
      </c>
      <c r="U192" s="8">
        <v>11</v>
      </c>
      <c r="V192" s="8" t="s">
        <v>7</v>
      </c>
      <c r="W192" s="8" t="s">
        <v>7</v>
      </c>
      <c r="X192" s="8">
        <v>1</v>
      </c>
      <c r="Y192" s="8">
        <v>1</v>
      </c>
      <c r="Z192" s="8" t="s">
        <v>7</v>
      </c>
      <c r="AA192" s="8" t="s">
        <v>7</v>
      </c>
      <c r="AB192" s="8" t="s">
        <v>7</v>
      </c>
      <c r="AC192" s="8" t="s">
        <v>7</v>
      </c>
      <c r="AD192" s="8">
        <v>2</v>
      </c>
      <c r="AE192" s="8">
        <v>4</v>
      </c>
      <c r="AF192" s="8">
        <v>2</v>
      </c>
      <c r="AG192" s="8">
        <v>27</v>
      </c>
      <c r="AH192" s="8">
        <v>4</v>
      </c>
      <c r="AI192" s="8">
        <v>37</v>
      </c>
      <c r="AJ192" s="8" t="s">
        <v>7</v>
      </c>
      <c r="AK192" s="8" t="s">
        <v>7</v>
      </c>
      <c r="AL192" s="8" t="s">
        <v>7</v>
      </c>
      <c r="AM192" s="8" t="s">
        <v>7</v>
      </c>
      <c r="AN192" s="8" t="s">
        <v>7</v>
      </c>
      <c r="AO192" s="8" t="s">
        <v>7</v>
      </c>
    </row>
    <row r="193" spans="1:41">
      <c r="A193" s="5" t="s">
        <v>244</v>
      </c>
      <c r="B193" s="8">
        <v>12</v>
      </c>
      <c r="C193" s="8">
        <v>46</v>
      </c>
      <c r="D193" s="8" t="s">
        <v>7</v>
      </c>
      <c r="E193" s="8" t="s">
        <v>7</v>
      </c>
      <c r="F193" s="8" t="s">
        <v>7</v>
      </c>
      <c r="G193" s="8" t="s">
        <v>7</v>
      </c>
      <c r="H193" s="8" t="s">
        <v>7</v>
      </c>
      <c r="I193" s="8" t="s">
        <v>7</v>
      </c>
      <c r="J193" s="8">
        <v>5</v>
      </c>
      <c r="K193" s="8">
        <v>18</v>
      </c>
      <c r="L193" s="8" t="s">
        <v>7</v>
      </c>
      <c r="M193" s="8" t="s">
        <v>7</v>
      </c>
      <c r="N193" s="8" t="s">
        <v>7</v>
      </c>
      <c r="O193" s="8" t="s">
        <v>7</v>
      </c>
      <c r="P193" s="8" t="s">
        <v>7</v>
      </c>
      <c r="Q193" s="8" t="s">
        <v>7</v>
      </c>
      <c r="R193" s="8">
        <v>1</v>
      </c>
      <c r="S193" s="8">
        <v>8</v>
      </c>
      <c r="T193" s="8" t="s">
        <v>7</v>
      </c>
      <c r="U193" s="8" t="s">
        <v>7</v>
      </c>
      <c r="V193" s="8" t="s">
        <v>7</v>
      </c>
      <c r="W193" s="8" t="s">
        <v>7</v>
      </c>
      <c r="X193" s="8">
        <v>1</v>
      </c>
      <c r="Y193" s="8">
        <v>1</v>
      </c>
      <c r="Z193" s="8">
        <v>1</v>
      </c>
      <c r="AA193" s="8">
        <v>3</v>
      </c>
      <c r="AB193" s="8">
        <v>2</v>
      </c>
      <c r="AC193" s="8">
        <v>11</v>
      </c>
      <c r="AD193" s="8" t="s">
        <v>7</v>
      </c>
      <c r="AE193" s="8" t="s">
        <v>7</v>
      </c>
      <c r="AF193" s="8">
        <v>1</v>
      </c>
      <c r="AG193" s="8">
        <v>1</v>
      </c>
      <c r="AH193" s="8" t="s">
        <v>7</v>
      </c>
      <c r="AI193" s="8" t="s">
        <v>7</v>
      </c>
      <c r="AJ193" s="8" t="s">
        <v>7</v>
      </c>
      <c r="AK193" s="8" t="s">
        <v>7</v>
      </c>
      <c r="AL193" s="8">
        <v>1</v>
      </c>
      <c r="AM193" s="8">
        <v>4</v>
      </c>
      <c r="AN193" s="8" t="s">
        <v>7</v>
      </c>
      <c r="AO193" s="8" t="s">
        <v>7</v>
      </c>
    </row>
    <row r="194" spans="1:41">
      <c r="A194" s="5" t="s">
        <v>257</v>
      </c>
      <c r="B194" s="8">
        <v>8</v>
      </c>
      <c r="C194" s="8">
        <v>42</v>
      </c>
      <c r="D194" s="8">
        <v>1</v>
      </c>
      <c r="E194" s="8">
        <v>6</v>
      </c>
      <c r="F194" s="8" t="s">
        <v>7</v>
      </c>
      <c r="G194" s="8" t="s">
        <v>7</v>
      </c>
      <c r="H194" s="8" t="s">
        <v>7</v>
      </c>
      <c r="I194" s="8" t="s">
        <v>7</v>
      </c>
      <c r="J194" s="8">
        <v>3</v>
      </c>
      <c r="K194" s="8">
        <v>18</v>
      </c>
      <c r="L194" s="8">
        <v>2</v>
      </c>
      <c r="M194" s="8">
        <v>14</v>
      </c>
      <c r="N194" s="8" t="s">
        <v>7</v>
      </c>
      <c r="O194" s="8" t="s">
        <v>7</v>
      </c>
      <c r="P194" s="8" t="s">
        <v>7</v>
      </c>
      <c r="Q194" s="8" t="s">
        <v>7</v>
      </c>
      <c r="R194" s="8" t="s">
        <v>7</v>
      </c>
      <c r="S194" s="8" t="s">
        <v>7</v>
      </c>
      <c r="T194" s="8" t="s">
        <v>7</v>
      </c>
      <c r="U194" s="8" t="s">
        <v>7</v>
      </c>
      <c r="V194" s="8" t="s">
        <v>7</v>
      </c>
      <c r="W194" s="8" t="s">
        <v>7</v>
      </c>
      <c r="X194" s="8" t="s">
        <v>7</v>
      </c>
      <c r="Y194" s="8" t="s">
        <v>7</v>
      </c>
      <c r="Z194" s="8" t="s">
        <v>7</v>
      </c>
      <c r="AA194" s="8" t="s">
        <v>7</v>
      </c>
      <c r="AB194" s="8">
        <v>1</v>
      </c>
      <c r="AC194" s="8">
        <v>2</v>
      </c>
      <c r="AD194" s="8" t="s">
        <v>7</v>
      </c>
      <c r="AE194" s="8" t="s">
        <v>7</v>
      </c>
      <c r="AF194" s="8" t="s">
        <v>7</v>
      </c>
      <c r="AG194" s="8" t="s">
        <v>7</v>
      </c>
      <c r="AH194" s="8" t="s">
        <v>7</v>
      </c>
      <c r="AI194" s="8" t="s">
        <v>7</v>
      </c>
      <c r="AJ194" s="8" t="s">
        <v>7</v>
      </c>
      <c r="AK194" s="8" t="s">
        <v>7</v>
      </c>
      <c r="AL194" s="8">
        <v>1</v>
      </c>
      <c r="AM194" s="8">
        <v>2</v>
      </c>
      <c r="AN194" s="8" t="s">
        <v>7</v>
      </c>
      <c r="AO194" s="8" t="s">
        <v>7</v>
      </c>
    </row>
    <row r="195" spans="1:41">
      <c r="A195" s="5" t="s">
        <v>240</v>
      </c>
      <c r="B195" s="8">
        <v>67</v>
      </c>
      <c r="C195" s="8">
        <v>738</v>
      </c>
      <c r="D195" s="8" t="s">
        <v>7</v>
      </c>
      <c r="E195" s="8" t="s">
        <v>7</v>
      </c>
      <c r="F195" s="8" t="s">
        <v>7</v>
      </c>
      <c r="G195" s="8" t="s">
        <v>7</v>
      </c>
      <c r="H195" s="8" t="s">
        <v>7</v>
      </c>
      <c r="I195" s="8" t="s">
        <v>7</v>
      </c>
      <c r="J195" s="8">
        <v>15</v>
      </c>
      <c r="K195" s="8">
        <v>169</v>
      </c>
      <c r="L195" s="8" t="s">
        <v>7</v>
      </c>
      <c r="M195" s="8" t="s">
        <v>7</v>
      </c>
      <c r="N195" s="8" t="s">
        <v>7</v>
      </c>
      <c r="O195" s="8" t="s">
        <v>7</v>
      </c>
      <c r="P195" s="8" t="s">
        <v>7</v>
      </c>
      <c r="Q195" s="8" t="s">
        <v>7</v>
      </c>
      <c r="R195" s="8">
        <v>3</v>
      </c>
      <c r="S195" s="8">
        <v>14</v>
      </c>
      <c r="T195" s="8">
        <v>19</v>
      </c>
      <c r="U195" s="8">
        <v>238</v>
      </c>
      <c r="V195" s="8">
        <v>1</v>
      </c>
      <c r="W195" s="8">
        <v>50</v>
      </c>
      <c r="X195" s="8">
        <v>5</v>
      </c>
      <c r="Y195" s="8">
        <v>37</v>
      </c>
      <c r="Z195" s="8">
        <v>2</v>
      </c>
      <c r="AA195" s="8">
        <v>4</v>
      </c>
      <c r="AB195" s="8">
        <v>7</v>
      </c>
      <c r="AC195" s="8">
        <v>53</v>
      </c>
      <c r="AD195" s="8">
        <v>1</v>
      </c>
      <c r="AE195" s="8">
        <v>7</v>
      </c>
      <c r="AF195" s="8">
        <v>1</v>
      </c>
      <c r="AG195" s="8">
        <v>28</v>
      </c>
      <c r="AH195" s="8">
        <v>2</v>
      </c>
      <c r="AI195" s="8">
        <v>57</v>
      </c>
      <c r="AJ195" s="8" t="s">
        <v>7</v>
      </c>
      <c r="AK195" s="8" t="s">
        <v>7</v>
      </c>
      <c r="AL195" s="8">
        <v>11</v>
      </c>
      <c r="AM195" s="8">
        <v>81</v>
      </c>
      <c r="AN195" s="8" t="s">
        <v>7</v>
      </c>
      <c r="AO195" s="8" t="s">
        <v>7</v>
      </c>
    </row>
    <row r="196" spans="1:41">
      <c r="A196" s="5" t="s">
        <v>247</v>
      </c>
      <c r="B196" s="8">
        <v>1</v>
      </c>
      <c r="C196" s="8">
        <v>24</v>
      </c>
      <c r="D196" s="8" t="s">
        <v>7</v>
      </c>
      <c r="E196" s="8" t="s">
        <v>7</v>
      </c>
      <c r="F196" s="8" t="s">
        <v>7</v>
      </c>
      <c r="G196" s="8" t="s">
        <v>7</v>
      </c>
      <c r="H196" s="8" t="s">
        <v>7</v>
      </c>
      <c r="I196" s="8" t="s">
        <v>7</v>
      </c>
      <c r="J196" s="8" t="s">
        <v>7</v>
      </c>
      <c r="K196" s="8" t="s">
        <v>7</v>
      </c>
      <c r="L196" s="8" t="s">
        <v>7</v>
      </c>
      <c r="M196" s="8" t="s">
        <v>7</v>
      </c>
      <c r="N196" s="8" t="s">
        <v>7</v>
      </c>
      <c r="O196" s="8" t="s">
        <v>7</v>
      </c>
      <c r="P196" s="8" t="s">
        <v>7</v>
      </c>
      <c r="Q196" s="8" t="s">
        <v>7</v>
      </c>
      <c r="R196" s="8" t="s">
        <v>7</v>
      </c>
      <c r="S196" s="8" t="s">
        <v>7</v>
      </c>
      <c r="T196" s="8" t="s">
        <v>7</v>
      </c>
      <c r="U196" s="8" t="s">
        <v>7</v>
      </c>
      <c r="V196" s="8" t="s">
        <v>7</v>
      </c>
      <c r="W196" s="8" t="s">
        <v>7</v>
      </c>
      <c r="X196" s="8" t="s">
        <v>7</v>
      </c>
      <c r="Y196" s="8" t="s">
        <v>7</v>
      </c>
      <c r="Z196" s="8" t="s">
        <v>7</v>
      </c>
      <c r="AA196" s="8" t="s">
        <v>7</v>
      </c>
      <c r="AB196" s="8" t="s">
        <v>7</v>
      </c>
      <c r="AC196" s="8" t="s">
        <v>7</v>
      </c>
      <c r="AD196" s="8" t="s">
        <v>7</v>
      </c>
      <c r="AE196" s="8" t="s">
        <v>7</v>
      </c>
      <c r="AF196" s="8">
        <v>1</v>
      </c>
      <c r="AG196" s="8">
        <v>24</v>
      </c>
      <c r="AH196" s="8" t="s">
        <v>7</v>
      </c>
      <c r="AI196" s="8" t="s">
        <v>7</v>
      </c>
      <c r="AJ196" s="8" t="s">
        <v>7</v>
      </c>
      <c r="AK196" s="8" t="s">
        <v>7</v>
      </c>
      <c r="AL196" s="8" t="s">
        <v>7</v>
      </c>
      <c r="AM196" s="8" t="s">
        <v>7</v>
      </c>
      <c r="AN196" s="8" t="s">
        <v>7</v>
      </c>
      <c r="AO196" s="8" t="s">
        <v>7</v>
      </c>
    </row>
    <row r="197" spans="1:41">
      <c r="A197" s="5" t="s">
        <v>396</v>
      </c>
      <c r="B197" s="8">
        <v>18</v>
      </c>
      <c r="C197" s="8">
        <v>225</v>
      </c>
      <c r="D197" s="8" t="s">
        <v>7</v>
      </c>
      <c r="E197" s="8" t="s">
        <v>7</v>
      </c>
      <c r="F197" s="8" t="s">
        <v>7</v>
      </c>
      <c r="G197" s="8" t="s">
        <v>7</v>
      </c>
      <c r="H197" s="8" t="s">
        <v>7</v>
      </c>
      <c r="I197" s="8" t="s">
        <v>7</v>
      </c>
      <c r="J197" s="8">
        <v>4</v>
      </c>
      <c r="K197" s="8">
        <v>31</v>
      </c>
      <c r="L197" s="8">
        <v>2</v>
      </c>
      <c r="M197" s="8">
        <v>21</v>
      </c>
      <c r="N197" s="8" t="s">
        <v>7</v>
      </c>
      <c r="O197" s="8" t="s">
        <v>7</v>
      </c>
      <c r="P197" s="8" t="s">
        <v>7</v>
      </c>
      <c r="Q197" s="8" t="s">
        <v>7</v>
      </c>
      <c r="R197" s="8" t="s">
        <v>7</v>
      </c>
      <c r="S197" s="8" t="s">
        <v>7</v>
      </c>
      <c r="T197" s="8">
        <v>1</v>
      </c>
      <c r="U197" s="8">
        <v>9</v>
      </c>
      <c r="V197" s="8" t="s">
        <v>7</v>
      </c>
      <c r="W197" s="8" t="s">
        <v>7</v>
      </c>
      <c r="X197" s="8">
        <v>1</v>
      </c>
      <c r="Y197" s="8">
        <v>2</v>
      </c>
      <c r="Z197" s="8">
        <v>1</v>
      </c>
      <c r="AA197" s="8">
        <v>1</v>
      </c>
      <c r="AB197" s="8" t="s">
        <v>7</v>
      </c>
      <c r="AC197" s="8" t="s">
        <v>7</v>
      </c>
      <c r="AD197" s="8">
        <v>1</v>
      </c>
      <c r="AE197" s="8">
        <v>2</v>
      </c>
      <c r="AF197" s="8">
        <v>1</v>
      </c>
      <c r="AG197" s="8">
        <v>1</v>
      </c>
      <c r="AH197" s="8">
        <v>3</v>
      </c>
      <c r="AI197" s="8">
        <v>123</v>
      </c>
      <c r="AJ197" s="8" t="s">
        <v>7</v>
      </c>
      <c r="AK197" s="8" t="s">
        <v>7</v>
      </c>
      <c r="AL197" s="8">
        <v>4</v>
      </c>
      <c r="AM197" s="8">
        <v>35</v>
      </c>
      <c r="AN197" s="8" t="s">
        <v>7</v>
      </c>
      <c r="AO197" s="8" t="s">
        <v>7</v>
      </c>
    </row>
    <row r="198" spans="1:41">
      <c r="A198" s="5" t="s">
        <v>219</v>
      </c>
      <c r="B198" s="8">
        <v>41</v>
      </c>
      <c r="C198" s="8">
        <v>325</v>
      </c>
      <c r="D198" s="8" t="s">
        <v>7</v>
      </c>
      <c r="E198" s="8" t="s">
        <v>7</v>
      </c>
      <c r="F198" s="8" t="s">
        <v>7</v>
      </c>
      <c r="G198" s="8" t="s">
        <v>7</v>
      </c>
      <c r="H198" s="8" t="s">
        <v>7</v>
      </c>
      <c r="I198" s="8" t="s">
        <v>7</v>
      </c>
      <c r="J198" s="8">
        <v>7</v>
      </c>
      <c r="K198" s="8">
        <v>49</v>
      </c>
      <c r="L198" s="8">
        <v>4</v>
      </c>
      <c r="M198" s="8">
        <v>22</v>
      </c>
      <c r="N198" s="8" t="s">
        <v>7</v>
      </c>
      <c r="O198" s="8" t="s">
        <v>7</v>
      </c>
      <c r="P198" s="8" t="s">
        <v>7</v>
      </c>
      <c r="Q198" s="8" t="s">
        <v>7</v>
      </c>
      <c r="R198" s="8">
        <v>1</v>
      </c>
      <c r="S198" s="8">
        <v>2</v>
      </c>
      <c r="T198" s="8">
        <v>13</v>
      </c>
      <c r="U198" s="8">
        <v>100</v>
      </c>
      <c r="V198" s="8">
        <v>1</v>
      </c>
      <c r="W198" s="8">
        <v>8</v>
      </c>
      <c r="X198" s="8" t="s">
        <v>7</v>
      </c>
      <c r="Y198" s="8" t="s">
        <v>7</v>
      </c>
      <c r="Z198" s="8">
        <v>1</v>
      </c>
      <c r="AA198" s="8">
        <v>1</v>
      </c>
      <c r="AB198" s="8" t="s">
        <v>7</v>
      </c>
      <c r="AC198" s="8" t="s">
        <v>7</v>
      </c>
      <c r="AD198" s="8">
        <v>4</v>
      </c>
      <c r="AE198" s="8">
        <v>19</v>
      </c>
      <c r="AF198" s="8">
        <v>1</v>
      </c>
      <c r="AG198" s="8">
        <v>20</v>
      </c>
      <c r="AH198" s="8">
        <v>3</v>
      </c>
      <c r="AI198" s="8">
        <v>85</v>
      </c>
      <c r="AJ198" s="8" t="s">
        <v>7</v>
      </c>
      <c r="AK198" s="8" t="s">
        <v>7</v>
      </c>
      <c r="AL198" s="8">
        <v>6</v>
      </c>
      <c r="AM198" s="8">
        <v>19</v>
      </c>
      <c r="AN198" s="8" t="s">
        <v>7</v>
      </c>
      <c r="AO198" s="8" t="s">
        <v>7</v>
      </c>
    </row>
    <row r="199" spans="1:41">
      <c r="A199" s="5" t="s">
        <v>231</v>
      </c>
      <c r="B199" s="8">
        <v>66</v>
      </c>
      <c r="C199" s="8">
        <v>1623</v>
      </c>
      <c r="D199" s="8" t="s">
        <v>7</v>
      </c>
      <c r="E199" s="8" t="s">
        <v>7</v>
      </c>
      <c r="F199" s="8" t="s">
        <v>7</v>
      </c>
      <c r="G199" s="8" t="s">
        <v>7</v>
      </c>
      <c r="H199" s="8" t="s">
        <v>7</v>
      </c>
      <c r="I199" s="8" t="s">
        <v>7</v>
      </c>
      <c r="J199" s="8">
        <v>13</v>
      </c>
      <c r="K199" s="8">
        <v>73</v>
      </c>
      <c r="L199" s="8">
        <v>6</v>
      </c>
      <c r="M199" s="8">
        <v>41</v>
      </c>
      <c r="N199" s="8" t="s">
        <v>7</v>
      </c>
      <c r="O199" s="8" t="s">
        <v>7</v>
      </c>
      <c r="P199" s="8" t="s">
        <v>7</v>
      </c>
      <c r="Q199" s="8" t="s">
        <v>7</v>
      </c>
      <c r="R199" s="8">
        <v>1</v>
      </c>
      <c r="S199" s="8">
        <v>6</v>
      </c>
      <c r="T199" s="8">
        <v>8</v>
      </c>
      <c r="U199" s="8">
        <v>18</v>
      </c>
      <c r="V199" s="8">
        <v>1</v>
      </c>
      <c r="W199" s="8">
        <v>3</v>
      </c>
      <c r="X199" s="8">
        <v>3</v>
      </c>
      <c r="Y199" s="8">
        <v>16</v>
      </c>
      <c r="Z199" s="8">
        <v>1</v>
      </c>
      <c r="AA199" s="8">
        <v>2</v>
      </c>
      <c r="AB199" s="8">
        <v>8</v>
      </c>
      <c r="AC199" s="8">
        <v>17</v>
      </c>
      <c r="AD199" s="8">
        <v>8</v>
      </c>
      <c r="AE199" s="8">
        <v>47</v>
      </c>
      <c r="AF199" s="8">
        <v>1</v>
      </c>
      <c r="AG199" s="8">
        <v>3</v>
      </c>
      <c r="AH199" s="8">
        <v>4</v>
      </c>
      <c r="AI199" s="8">
        <v>15</v>
      </c>
      <c r="AJ199" s="8">
        <v>1</v>
      </c>
      <c r="AK199" s="8">
        <v>13</v>
      </c>
      <c r="AL199" s="8">
        <v>8</v>
      </c>
      <c r="AM199" s="8">
        <v>46</v>
      </c>
      <c r="AN199" s="8">
        <v>3</v>
      </c>
      <c r="AO199" s="8">
        <v>1323</v>
      </c>
    </row>
    <row r="200" spans="1:41">
      <c r="A200" s="5" t="s">
        <v>335</v>
      </c>
      <c r="B200" s="8">
        <v>18</v>
      </c>
      <c r="C200" s="8">
        <v>161</v>
      </c>
      <c r="D200" s="8" t="s">
        <v>7</v>
      </c>
      <c r="E200" s="8" t="s">
        <v>7</v>
      </c>
      <c r="F200" s="8" t="s">
        <v>7</v>
      </c>
      <c r="G200" s="8" t="s">
        <v>7</v>
      </c>
      <c r="H200" s="8" t="s">
        <v>7</v>
      </c>
      <c r="I200" s="8" t="s">
        <v>7</v>
      </c>
      <c r="J200" s="8">
        <v>6</v>
      </c>
      <c r="K200" s="8">
        <v>47</v>
      </c>
      <c r="L200" s="8">
        <v>2</v>
      </c>
      <c r="M200" s="8">
        <v>20</v>
      </c>
      <c r="N200" s="8" t="s">
        <v>7</v>
      </c>
      <c r="O200" s="8" t="s">
        <v>7</v>
      </c>
      <c r="P200" s="8" t="s">
        <v>7</v>
      </c>
      <c r="Q200" s="8" t="s">
        <v>7</v>
      </c>
      <c r="R200" s="8" t="s">
        <v>7</v>
      </c>
      <c r="S200" s="8" t="s">
        <v>7</v>
      </c>
      <c r="T200" s="8">
        <v>7</v>
      </c>
      <c r="U200" s="8">
        <v>55</v>
      </c>
      <c r="V200" s="8" t="s">
        <v>7</v>
      </c>
      <c r="W200" s="8" t="s">
        <v>7</v>
      </c>
      <c r="X200" s="8" t="s">
        <v>7</v>
      </c>
      <c r="Y200" s="8" t="s">
        <v>7</v>
      </c>
      <c r="Z200" s="8" t="s">
        <v>7</v>
      </c>
      <c r="AA200" s="8" t="s">
        <v>7</v>
      </c>
      <c r="AB200" s="8" t="s">
        <v>7</v>
      </c>
      <c r="AC200" s="8" t="s">
        <v>7</v>
      </c>
      <c r="AD200" s="8">
        <v>2</v>
      </c>
      <c r="AE200" s="8">
        <v>38</v>
      </c>
      <c r="AF200" s="8" t="s">
        <v>7</v>
      </c>
      <c r="AG200" s="8" t="s">
        <v>7</v>
      </c>
      <c r="AH200" s="8" t="s">
        <v>7</v>
      </c>
      <c r="AI200" s="8" t="s">
        <v>7</v>
      </c>
      <c r="AJ200" s="8" t="s">
        <v>7</v>
      </c>
      <c r="AK200" s="8" t="s">
        <v>7</v>
      </c>
      <c r="AL200" s="8">
        <v>1</v>
      </c>
      <c r="AM200" s="8">
        <v>1</v>
      </c>
      <c r="AN200" s="8" t="s">
        <v>7</v>
      </c>
      <c r="AO200" s="8" t="s">
        <v>7</v>
      </c>
    </row>
    <row r="201" spans="1:41">
      <c r="A201" s="5" t="s">
        <v>336</v>
      </c>
      <c r="B201" s="8">
        <v>11</v>
      </c>
      <c r="C201" s="8">
        <v>33</v>
      </c>
      <c r="D201" s="8" t="s">
        <v>7</v>
      </c>
      <c r="E201" s="8" t="s">
        <v>7</v>
      </c>
      <c r="F201" s="8" t="s">
        <v>7</v>
      </c>
      <c r="G201" s="8" t="s">
        <v>7</v>
      </c>
      <c r="H201" s="8" t="s">
        <v>7</v>
      </c>
      <c r="I201" s="8" t="s">
        <v>7</v>
      </c>
      <c r="J201" s="8">
        <v>1</v>
      </c>
      <c r="K201" s="8">
        <v>1</v>
      </c>
      <c r="L201" s="8">
        <v>1</v>
      </c>
      <c r="M201" s="8">
        <v>2</v>
      </c>
      <c r="N201" s="8" t="s">
        <v>7</v>
      </c>
      <c r="O201" s="8" t="s">
        <v>7</v>
      </c>
      <c r="P201" s="8" t="s">
        <v>7</v>
      </c>
      <c r="Q201" s="8" t="s">
        <v>7</v>
      </c>
      <c r="R201" s="8">
        <v>3</v>
      </c>
      <c r="S201" s="8">
        <v>18</v>
      </c>
      <c r="T201" s="8">
        <v>3</v>
      </c>
      <c r="U201" s="8">
        <v>8</v>
      </c>
      <c r="V201" s="8" t="s">
        <v>7</v>
      </c>
      <c r="W201" s="8" t="s">
        <v>7</v>
      </c>
      <c r="X201" s="8" t="s">
        <v>7</v>
      </c>
      <c r="Y201" s="8" t="s">
        <v>7</v>
      </c>
      <c r="Z201" s="8" t="s">
        <v>7</v>
      </c>
      <c r="AA201" s="8" t="s">
        <v>7</v>
      </c>
      <c r="AB201" s="8" t="s">
        <v>7</v>
      </c>
      <c r="AC201" s="8" t="s">
        <v>7</v>
      </c>
      <c r="AD201" s="8">
        <v>1</v>
      </c>
      <c r="AE201" s="8">
        <v>2</v>
      </c>
      <c r="AF201" s="8" t="s">
        <v>7</v>
      </c>
      <c r="AG201" s="8" t="s">
        <v>7</v>
      </c>
      <c r="AH201" s="8">
        <v>1</v>
      </c>
      <c r="AI201" s="8">
        <v>1</v>
      </c>
      <c r="AJ201" s="8" t="s">
        <v>7</v>
      </c>
      <c r="AK201" s="8" t="s">
        <v>7</v>
      </c>
      <c r="AL201" s="8">
        <v>1</v>
      </c>
      <c r="AM201" s="8">
        <v>1</v>
      </c>
      <c r="AN201" s="8" t="s">
        <v>7</v>
      </c>
      <c r="AO201" s="8" t="s">
        <v>7</v>
      </c>
    </row>
    <row r="202" spans="1:41">
      <c r="A202" s="5" t="s">
        <v>337</v>
      </c>
      <c r="B202" s="8">
        <v>11</v>
      </c>
      <c r="C202" s="8">
        <v>43</v>
      </c>
      <c r="D202" s="8" t="s">
        <v>7</v>
      </c>
      <c r="E202" s="8" t="s">
        <v>7</v>
      </c>
      <c r="F202" s="8" t="s">
        <v>7</v>
      </c>
      <c r="G202" s="8" t="s">
        <v>7</v>
      </c>
      <c r="H202" s="8" t="s">
        <v>7</v>
      </c>
      <c r="I202" s="8" t="s">
        <v>7</v>
      </c>
      <c r="J202" s="8">
        <v>5</v>
      </c>
      <c r="K202" s="8">
        <v>25</v>
      </c>
      <c r="L202" s="8" t="s">
        <v>7</v>
      </c>
      <c r="M202" s="8" t="s">
        <v>7</v>
      </c>
      <c r="N202" s="8" t="s">
        <v>7</v>
      </c>
      <c r="O202" s="8" t="s">
        <v>7</v>
      </c>
      <c r="P202" s="8" t="s">
        <v>7</v>
      </c>
      <c r="Q202" s="8" t="s">
        <v>7</v>
      </c>
      <c r="R202" s="8" t="s">
        <v>7</v>
      </c>
      <c r="S202" s="8" t="s">
        <v>7</v>
      </c>
      <c r="T202" s="8">
        <v>2</v>
      </c>
      <c r="U202" s="8">
        <v>6</v>
      </c>
      <c r="V202" s="8" t="s">
        <v>7</v>
      </c>
      <c r="W202" s="8" t="s">
        <v>7</v>
      </c>
      <c r="X202" s="8" t="s">
        <v>7</v>
      </c>
      <c r="Y202" s="8" t="s">
        <v>7</v>
      </c>
      <c r="Z202" s="8" t="s">
        <v>7</v>
      </c>
      <c r="AA202" s="8" t="s">
        <v>7</v>
      </c>
      <c r="AB202" s="8" t="s">
        <v>7</v>
      </c>
      <c r="AC202" s="8" t="s">
        <v>7</v>
      </c>
      <c r="AD202" s="8">
        <v>1</v>
      </c>
      <c r="AE202" s="8">
        <v>1</v>
      </c>
      <c r="AF202" s="8">
        <v>1</v>
      </c>
      <c r="AG202" s="8">
        <v>1</v>
      </c>
      <c r="AH202" s="8" t="s">
        <v>7</v>
      </c>
      <c r="AI202" s="8" t="s">
        <v>7</v>
      </c>
      <c r="AJ202" s="8">
        <v>1</v>
      </c>
      <c r="AK202" s="8">
        <v>9</v>
      </c>
      <c r="AL202" s="8">
        <v>1</v>
      </c>
      <c r="AM202" s="8">
        <v>1</v>
      </c>
      <c r="AN202" s="8" t="s">
        <v>7</v>
      </c>
      <c r="AO202" s="8" t="s">
        <v>7</v>
      </c>
    </row>
    <row r="203" spans="1:41">
      <c r="A203" s="5" t="s">
        <v>289</v>
      </c>
      <c r="B203" s="8">
        <v>6</v>
      </c>
      <c r="C203" s="8">
        <v>43</v>
      </c>
      <c r="D203" s="8" t="s">
        <v>7</v>
      </c>
      <c r="E203" s="8" t="s">
        <v>7</v>
      </c>
      <c r="F203" s="8" t="s">
        <v>7</v>
      </c>
      <c r="G203" s="8" t="s">
        <v>7</v>
      </c>
      <c r="H203" s="8" t="s">
        <v>7</v>
      </c>
      <c r="I203" s="8" t="s">
        <v>7</v>
      </c>
      <c r="J203" s="8">
        <v>2</v>
      </c>
      <c r="K203" s="8">
        <v>3</v>
      </c>
      <c r="L203" s="8" t="s">
        <v>7</v>
      </c>
      <c r="M203" s="8" t="s">
        <v>7</v>
      </c>
      <c r="N203" s="8" t="s">
        <v>7</v>
      </c>
      <c r="O203" s="8" t="s">
        <v>7</v>
      </c>
      <c r="P203" s="8" t="s">
        <v>7</v>
      </c>
      <c r="Q203" s="8" t="s">
        <v>7</v>
      </c>
      <c r="R203" s="8" t="s">
        <v>7</v>
      </c>
      <c r="S203" s="8" t="s">
        <v>7</v>
      </c>
      <c r="T203" s="8">
        <v>1</v>
      </c>
      <c r="U203" s="8">
        <v>2</v>
      </c>
      <c r="V203" s="8" t="s">
        <v>7</v>
      </c>
      <c r="W203" s="8" t="s">
        <v>7</v>
      </c>
      <c r="X203" s="8" t="s">
        <v>7</v>
      </c>
      <c r="Y203" s="8" t="s">
        <v>7</v>
      </c>
      <c r="Z203" s="8" t="s">
        <v>7</v>
      </c>
      <c r="AA203" s="8" t="s">
        <v>7</v>
      </c>
      <c r="AB203" s="8">
        <v>1</v>
      </c>
      <c r="AC203" s="8">
        <v>11</v>
      </c>
      <c r="AD203" s="8" t="s">
        <v>7</v>
      </c>
      <c r="AE203" s="8" t="s">
        <v>7</v>
      </c>
      <c r="AF203" s="8">
        <v>1</v>
      </c>
      <c r="AG203" s="8">
        <v>25</v>
      </c>
      <c r="AH203" s="8">
        <v>1</v>
      </c>
      <c r="AI203" s="8">
        <v>2</v>
      </c>
      <c r="AJ203" s="8" t="s">
        <v>7</v>
      </c>
      <c r="AK203" s="8" t="s">
        <v>7</v>
      </c>
      <c r="AL203" s="8" t="s">
        <v>7</v>
      </c>
      <c r="AM203" s="8" t="s">
        <v>7</v>
      </c>
      <c r="AN203" s="8" t="s">
        <v>7</v>
      </c>
      <c r="AO203" s="8" t="s">
        <v>7</v>
      </c>
    </row>
    <row r="204" spans="1:41">
      <c r="A204" s="5"/>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row>
    <row r="205" spans="1:41" s="1" customFormat="1">
      <c r="A205" s="6" t="s">
        <v>424</v>
      </c>
      <c r="B205" s="7">
        <f>SUM(B206:B209)</f>
        <v>115</v>
      </c>
      <c r="C205" s="7">
        <f t="shared" ref="C205:AM205" si="5">SUM(C206:C209)</f>
        <v>1672</v>
      </c>
      <c r="D205" s="7">
        <f t="shared" si="5"/>
        <v>3</v>
      </c>
      <c r="E205" s="7">
        <f t="shared" si="5"/>
        <v>38</v>
      </c>
      <c r="F205" s="7" t="s">
        <v>518</v>
      </c>
      <c r="G205" s="7" t="s">
        <v>518</v>
      </c>
      <c r="H205" s="7" t="s">
        <v>518</v>
      </c>
      <c r="I205" s="7" t="s">
        <v>518</v>
      </c>
      <c r="J205" s="7">
        <f t="shared" si="5"/>
        <v>27</v>
      </c>
      <c r="K205" s="7">
        <f t="shared" si="5"/>
        <v>125</v>
      </c>
      <c r="L205" s="7">
        <f t="shared" si="5"/>
        <v>4</v>
      </c>
      <c r="M205" s="7">
        <f t="shared" si="5"/>
        <v>448</v>
      </c>
      <c r="N205" s="7" t="s">
        <v>453</v>
      </c>
      <c r="O205" s="7" t="s">
        <v>453</v>
      </c>
      <c r="P205" s="7" t="s">
        <v>453</v>
      </c>
      <c r="Q205" s="7" t="s">
        <v>453</v>
      </c>
      <c r="R205" s="7">
        <f t="shared" si="5"/>
        <v>2</v>
      </c>
      <c r="S205" s="7">
        <f t="shared" si="5"/>
        <v>28</v>
      </c>
      <c r="T205" s="7">
        <f t="shared" si="5"/>
        <v>24</v>
      </c>
      <c r="U205" s="7">
        <f t="shared" si="5"/>
        <v>111</v>
      </c>
      <c r="V205" s="7" t="s">
        <v>518</v>
      </c>
      <c r="W205" s="7" t="s">
        <v>518</v>
      </c>
      <c r="X205" s="7">
        <f t="shared" si="5"/>
        <v>2</v>
      </c>
      <c r="Y205" s="7">
        <f t="shared" si="5"/>
        <v>3</v>
      </c>
      <c r="Z205" s="7">
        <f t="shared" si="5"/>
        <v>7</v>
      </c>
      <c r="AA205" s="7">
        <f t="shared" si="5"/>
        <v>207</v>
      </c>
      <c r="AB205" s="7">
        <f t="shared" si="5"/>
        <v>12</v>
      </c>
      <c r="AC205" s="7">
        <f t="shared" si="5"/>
        <v>242</v>
      </c>
      <c r="AD205" s="7">
        <f t="shared" si="5"/>
        <v>12</v>
      </c>
      <c r="AE205" s="7">
        <f t="shared" si="5"/>
        <v>46</v>
      </c>
      <c r="AF205" s="7">
        <f t="shared" si="5"/>
        <v>7</v>
      </c>
      <c r="AG205" s="7">
        <f t="shared" si="5"/>
        <v>160</v>
      </c>
      <c r="AH205" s="7">
        <f t="shared" si="5"/>
        <v>5</v>
      </c>
      <c r="AI205" s="7">
        <f t="shared" si="5"/>
        <v>107</v>
      </c>
      <c r="AJ205" s="7" t="s">
        <v>453</v>
      </c>
      <c r="AK205" s="7" t="s">
        <v>453</v>
      </c>
      <c r="AL205" s="7">
        <f t="shared" si="5"/>
        <v>10</v>
      </c>
      <c r="AM205" s="7">
        <f t="shared" si="5"/>
        <v>157</v>
      </c>
      <c r="AN205" s="7" t="s">
        <v>518</v>
      </c>
      <c r="AO205" s="7" t="s">
        <v>518</v>
      </c>
    </row>
    <row r="206" spans="1:41">
      <c r="A206" s="5" t="s">
        <v>402</v>
      </c>
      <c r="B206" s="8">
        <v>80</v>
      </c>
      <c r="C206" s="8">
        <v>553</v>
      </c>
      <c r="D206" s="8">
        <v>2</v>
      </c>
      <c r="E206" s="8">
        <v>15</v>
      </c>
      <c r="F206" s="8" t="s">
        <v>7</v>
      </c>
      <c r="G206" s="8" t="s">
        <v>7</v>
      </c>
      <c r="H206" s="8" t="s">
        <v>7</v>
      </c>
      <c r="I206" s="8" t="s">
        <v>7</v>
      </c>
      <c r="J206" s="8">
        <v>25</v>
      </c>
      <c r="K206" s="8">
        <v>120</v>
      </c>
      <c r="L206" s="8">
        <v>1</v>
      </c>
      <c r="M206" s="8">
        <v>4</v>
      </c>
      <c r="N206" s="8" t="s">
        <v>7</v>
      </c>
      <c r="O206" s="8" t="s">
        <v>7</v>
      </c>
      <c r="P206" s="8" t="s">
        <v>7</v>
      </c>
      <c r="Q206" s="8" t="s">
        <v>7</v>
      </c>
      <c r="R206" s="8">
        <v>2</v>
      </c>
      <c r="S206" s="8">
        <v>28</v>
      </c>
      <c r="T206" s="8">
        <v>18</v>
      </c>
      <c r="U206" s="8">
        <v>97</v>
      </c>
      <c r="V206" s="8" t="s">
        <v>518</v>
      </c>
      <c r="W206" s="8" t="s">
        <v>7</v>
      </c>
      <c r="X206" s="8">
        <v>2</v>
      </c>
      <c r="Y206" s="8">
        <v>3</v>
      </c>
      <c r="Z206" s="8">
        <v>1</v>
      </c>
      <c r="AA206" s="8">
        <v>3</v>
      </c>
      <c r="AB206" s="8">
        <v>8</v>
      </c>
      <c r="AC206" s="8">
        <v>69</v>
      </c>
      <c r="AD206" s="8">
        <v>9</v>
      </c>
      <c r="AE206" s="8">
        <v>11</v>
      </c>
      <c r="AF206" s="8">
        <v>7</v>
      </c>
      <c r="AG206" s="8">
        <v>160</v>
      </c>
      <c r="AH206" s="8">
        <v>2</v>
      </c>
      <c r="AI206" s="8">
        <v>31</v>
      </c>
      <c r="AJ206" s="8" t="s">
        <v>7</v>
      </c>
      <c r="AK206" s="8" t="s">
        <v>7</v>
      </c>
      <c r="AL206" s="8">
        <v>3</v>
      </c>
      <c r="AM206" s="8">
        <v>12</v>
      </c>
      <c r="AN206" s="8" t="s">
        <v>7</v>
      </c>
      <c r="AO206" s="8" t="s">
        <v>7</v>
      </c>
    </row>
    <row r="207" spans="1:41">
      <c r="A207" s="5" t="s">
        <v>309</v>
      </c>
      <c r="B207" s="8">
        <v>3</v>
      </c>
      <c r="C207" s="8">
        <v>40</v>
      </c>
      <c r="D207" s="8">
        <v>1</v>
      </c>
      <c r="E207" s="8">
        <v>23</v>
      </c>
      <c r="F207" s="8" t="s">
        <v>7</v>
      </c>
      <c r="G207" s="8" t="s">
        <v>7</v>
      </c>
      <c r="H207" s="8" t="s">
        <v>7</v>
      </c>
      <c r="I207" s="8" t="s">
        <v>7</v>
      </c>
      <c r="J207" s="8">
        <v>1</v>
      </c>
      <c r="K207" s="8">
        <v>4</v>
      </c>
      <c r="L207" s="8" t="s">
        <v>7</v>
      </c>
      <c r="M207" s="8" t="s">
        <v>7</v>
      </c>
      <c r="N207" s="8" t="s">
        <v>7</v>
      </c>
      <c r="O207" s="8" t="s">
        <v>7</v>
      </c>
      <c r="P207" s="8" t="s">
        <v>7</v>
      </c>
      <c r="Q207" s="8" t="s">
        <v>7</v>
      </c>
      <c r="R207" s="8" t="s">
        <v>7</v>
      </c>
      <c r="S207" s="8" t="s">
        <v>7</v>
      </c>
      <c r="T207" s="8" t="s">
        <v>7</v>
      </c>
      <c r="U207" s="8" t="s">
        <v>7</v>
      </c>
      <c r="V207" s="8" t="s">
        <v>7</v>
      </c>
      <c r="W207" s="8" t="s">
        <v>7</v>
      </c>
      <c r="X207" s="8" t="s">
        <v>7</v>
      </c>
      <c r="Y207" s="8" t="s">
        <v>7</v>
      </c>
      <c r="Z207" s="8" t="s">
        <v>7</v>
      </c>
      <c r="AA207" s="8" t="s">
        <v>7</v>
      </c>
      <c r="AB207" s="8" t="s">
        <v>7</v>
      </c>
      <c r="AC207" s="8" t="s">
        <v>7</v>
      </c>
      <c r="AD207" s="8" t="s">
        <v>7</v>
      </c>
      <c r="AE207" s="8" t="s">
        <v>7</v>
      </c>
      <c r="AF207" s="8" t="s">
        <v>7</v>
      </c>
      <c r="AG207" s="8" t="s">
        <v>7</v>
      </c>
      <c r="AH207" s="8">
        <v>1</v>
      </c>
      <c r="AI207" s="8">
        <v>13</v>
      </c>
      <c r="AJ207" s="8" t="s">
        <v>7</v>
      </c>
      <c r="AK207" s="8" t="s">
        <v>7</v>
      </c>
      <c r="AL207" s="8" t="s">
        <v>7</v>
      </c>
      <c r="AM207" s="8" t="s">
        <v>7</v>
      </c>
      <c r="AN207" s="8" t="s">
        <v>7</v>
      </c>
      <c r="AO207" s="8" t="s">
        <v>7</v>
      </c>
    </row>
    <row r="208" spans="1:41">
      <c r="A208" s="5" t="s">
        <v>183</v>
      </c>
      <c r="B208" s="8">
        <v>8</v>
      </c>
      <c r="C208" s="8">
        <v>474</v>
      </c>
      <c r="D208" s="8" t="s">
        <v>7</v>
      </c>
      <c r="E208" s="8" t="s">
        <v>7</v>
      </c>
      <c r="F208" s="8" t="s">
        <v>7</v>
      </c>
      <c r="G208" s="8" t="s">
        <v>7</v>
      </c>
      <c r="H208" s="8" t="s">
        <v>7</v>
      </c>
      <c r="I208" s="8" t="s">
        <v>7</v>
      </c>
      <c r="J208" s="8">
        <v>1</v>
      </c>
      <c r="K208" s="8">
        <v>1</v>
      </c>
      <c r="L208" s="8">
        <v>3</v>
      </c>
      <c r="M208" s="8">
        <v>444</v>
      </c>
      <c r="N208" s="8" t="s">
        <v>7</v>
      </c>
      <c r="O208" s="8" t="s">
        <v>7</v>
      </c>
      <c r="P208" s="8" t="s">
        <v>7</v>
      </c>
      <c r="Q208" s="8" t="s">
        <v>7</v>
      </c>
      <c r="R208" s="8" t="s">
        <v>7</v>
      </c>
      <c r="S208" s="8" t="s">
        <v>7</v>
      </c>
      <c r="T208" s="8" t="s">
        <v>7</v>
      </c>
      <c r="U208" s="8" t="s">
        <v>7</v>
      </c>
      <c r="V208" s="8" t="s">
        <v>7</v>
      </c>
      <c r="W208" s="8" t="s">
        <v>7</v>
      </c>
      <c r="X208" s="8" t="s">
        <v>7</v>
      </c>
      <c r="Y208" s="8" t="s">
        <v>7</v>
      </c>
      <c r="Z208" s="8" t="s">
        <v>7</v>
      </c>
      <c r="AA208" s="8" t="s">
        <v>7</v>
      </c>
      <c r="AB208" s="8">
        <v>2</v>
      </c>
      <c r="AC208" s="8">
        <v>15</v>
      </c>
      <c r="AD208" s="8" t="s">
        <v>7</v>
      </c>
      <c r="AE208" s="8" t="s">
        <v>7</v>
      </c>
      <c r="AF208" s="8" t="s">
        <v>7</v>
      </c>
      <c r="AG208" s="8" t="s">
        <v>7</v>
      </c>
      <c r="AH208" s="8" t="s">
        <v>7</v>
      </c>
      <c r="AI208" s="8" t="s">
        <v>7</v>
      </c>
      <c r="AJ208" s="8" t="s">
        <v>7</v>
      </c>
      <c r="AK208" s="8" t="s">
        <v>7</v>
      </c>
      <c r="AL208" s="8">
        <v>2</v>
      </c>
      <c r="AM208" s="8">
        <v>14</v>
      </c>
      <c r="AN208" s="8" t="s">
        <v>7</v>
      </c>
      <c r="AO208" s="8" t="s">
        <v>7</v>
      </c>
    </row>
    <row r="209" spans="1:41">
      <c r="A209" s="5" t="s">
        <v>184</v>
      </c>
      <c r="B209" s="8">
        <v>24</v>
      </c>
      <c r="C209" s="8">
        <v>605</v>
      </c>
      <c r="D209" s="8" t="s">
        <v>7</v>
      </c>
      <c r="E209" s="8" t="s">
        <v>7</v>
      </c>
      <c r="F209" s="8" t="s">
        <v>7</v>
      </c>
      <c r="G209" s="8" t="s">
        <v>7</v>
      </c>
      <c r="H209" s="8" t="s">
        <v>7</v>
      </c>
      <c r="I209" s="8" t="s">
        <v>7</v>
      </c>
      <c r="J209" s="8" t="s">
        <v>7</v>
      </c>
      <c r="K209" s="8" t="s">
        <v>7</v>
      </c>
      <c r="L209" s="8" t="s">
        <v>7</v>
      </c>
      <c r="M209" s="8" t="s">
        <v>7</v>
      </c>
      <c r="N209" s="8" t="s">
        <v>7</v>
      </c>
      <c r="O209" s="8" t="s">
        <v>7</v>
      </c>
      <c r="P209" s="8" t="s">
        <v>7</v>
      </c>
      <c r="Q209" s="8" t="s">
        <v>7</v>
      </c>
      <c r="R209" s="8" t="s">
        <v>7</v>
      </c>
      <c r="S209" s="8" t="s">
        <v>7</v>
      </c>
      <c r="T209" s="8">
        <v>6</v>
      </c>
      <c r="U209" s="8">
        <v>14</v>
      </c>
      <c r="V209" s="8" t="s">
        <v>7</v>
      </c>
      <c r="W209" s="8" t="s">
        <v>7</v>
      </c>
      <c r="X209" s="8" t="s">
        <v>7</v>
      </c>
      <c r="Y209" s="8" t="s">
        <v>7</v>
      </c>
      <c r="Z209" s="8">
        <v>6</v>
      </c>
      <c r="AA209" s="8">
        <v>204</v>
      </c>
      <c r="AB209" s="8">
        <v>2</v>
      </c>
      <c r="AC209" s="8">
        <v>158</v>
      </c>
      <c r="AD209" s="8">
        <v>3</v>
      </c>
      <c r="AE209" s="8">
        <v>35</v>
      </c>
      <c r="AF209" s="8" t="s">
        <v>7</v>
      </c>
      <c r="AG209" s="8" t="s">
        <v>7</v>
      </c>
      <c r="AH209" s="8">
        <v>2</v>
      </c>
      <c r="AI209" s="8">
        <v>63</v>
      </c>
      <c r="AJ209" s="8" t="s">
        <v>7</v>
      </c>
      <c r="AK209" s="8" t="s">
        <v>7</v>
      </c>
      <c r="AL209" s="8">
        <v>5</v>
      </c>
      <c r="AM209" s="8">
        <v>131</v>
      </c>
      <c r="AN209" s="8" t="s">
        <v>7</v>
      </c>
      <c r="AO209" s="8" t="s">
        <v>7</v>
      </c>
    </row>
    <row r="210" spans="1:41">
      <c r="A210" s="5"/>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row>
    <row r="211" spans="1:41" s="1" customFormat="1">
      <c r="A211" s="6" t="s">
        <v>425</v>
      </c>
      <c r="B211" s="7">
        <f>SUM(B212:B218)</f>
        <v>292</v>
      </c>
      <c r="C211" s="7">
        <f t="shared" ref="C211:AO211" si="6">SUM(C212:C218)</f>
        <v>3404</v>
      </c>
      <c r="D211" s="7" t="s">
        <v>518</v>
      </c>
      <c r="E211" s="7" t="s">
        <v>518</v>
      </c>
      <c r="F211" s="7">
        <f t="shared" si="6"/>
        <v>1</v>
      </c>
      <c r="G211" s="7">
        <f t="shared" si="6"/>
        <v>18</v>
      </c>
      <c r="H211" s="7" t="s">
        <v>453</v>
      </c>
      <c r="I211" s="7" t="s">
        <v>453</v>
      </c>
      <c r="J211" s="7">
        <f t="shared" si="6"/>
        <v>18</v>
      </c>
      <c r="K211" s="7">
        <f t="shared" si="6"/>
        <v>143</v>
      </c>
      <c r="L211" s="7">
        <f t="shared" si="6"/>
        <v>14</v>
      </c>
      <c r="M211" s="7">
        <f t="shared" si="6"/>
        <v>211</v>
      </c>
      <c r="N211" s="7" t="s">
        <v>453</v>
      </c>
      <c r="O211" s="7" t="s">
        <v>453</v>
      </c>
      <c r="P211" s="7" t="s">
        <v>453</v>
      </c>
      <c r="Q211" s="7" t="s">
        <v>453</v>
      </c>
      <c r="R211" s="7">
        <f t="shared" si="6"/>
        <v>6</v>
      </c>
      <c r="S211" s="7">
        <f t="shared" si="6"/>
        <v>125</v>
      </c>
      <c r="T211" s="7">
        <f t="shared" si="6"/>
        <v>156</v>
      </c>
      <c r="U211" s="7">
        <f t="shared" si="6"/>
        <v>1544</v>
      </c>
      <c r="V211" s="7">
        <f t="shared" si="6"/>
        <v>4</v>
      </c>
      <c r="W211" s="7">
        <f t="shared" si="6"/>
        <v>20</v>
      </c>
      <c r="X211" s="7">
        <f t="shared" si="6"/>
        <v>5</v>
      </c>
      <c r="Y211" s="7">
        <f t="shared" si="6"/>
        <v>45</v>
      </c>
      <c r="Z211" s="7">
        <f t="shared" si="6"/>
        <v>2</v>
      </c>
      <c r="AA211" s="7">
        <f t="shared" si="6"/>
        <v>6</v>
      </c>
      <c r="AB211" s="7">
        <f t="shared" si="6"/>
        <v>31</v>
      </c>
      <c r="AC211" s="7">
        <f t="shared" si="6"/>
        <v>750</v>
      </c>
      <c r="AD211" s="7">
        <f t="shared" si="6"/>
        <v>18</v>
      </c>
      <c r="AE211" s="7">
        <f t="shared" si="6"/>
        <v>153</v>
      </c>
      <c r="AF211" s="7">
        <f t="shared" si="6"/>
        <v>4</v>
      </c>
      <c r="AG211" s="7">
        <f t="shared" si="6"/>
        <v>44</v>
      </c>
      <c r="AH211" s="7">
        <f t="shared" si="6"/>
        <v>8</v>
      </c>
      <c r="AI211" s="7">
        <f t="shared" si="6"/>
        <v>90</v>
      </c>
      <c r="AJ211" s="7">
        <f t="shared" si="6"/>
        <v>2</v>
      </c>
      <c r="AK211" s="7">
        <f t="shared" si="6"/>
        <v>55</v>
      </c>
      <c r="AL211" s="7">
        <f t="shared" si="6"/>
        <v>20</v>
      </c>
      <c r="AM211" s="7">
        <f t="shared" si="6"/>
        <v>166</v>
      </c>
      <c r="AN211" s="7">
        <f t="shared" si="6"/>
        <v>3</v>
      </c>
      <c r="AO211" s="7">
        <f t="shared" si="6"/>
        <v>34</v>
      </c>
    </row>
    <row r="212" spans="1:41">
      <c r="A212" s="5" t="s">
        <v>331</v>
      </c>
      <c r="B212" s="8">
        <v>225</v>
      </c>
      <c r="C212" s="8">
        <v>2644</v>
      </c>
      <c r="D212" s="8" t="s">
        <v>7</v>
      </c>
      <c r="E212" s="8" t="s">
        <v>7</v>
      </c>
      <c r="F212" s="8" t="s">
        <v>7</v>
      </c>
      <c r="G212" s="8" t="s">
        <v>7</v>
      </c>
      <c r="H212" s="8" t="s">
        <v>7</v>
      </c>
      <c r="I212" s="8" t="s">
        <v>7</v>
      </c>
      <c r="J212" s="8">
        <v>11</v>
      </c>
      <c r="K212" s="8">
        <v>99</v>
      </c>
      <c r="L212" s="8">
        <v>6</v>
      </c>
      <c r="M212" s="8">
        <v>155</v>
      </c>
      <c r="N212" s="8" t="s">
        <v>7</v>
      </c>
      <c r="O212" s="8" t="s">
        <v>7</v>
      </c>
      <c r="P212" s="8" t="s">
        <v>7</v>
      </c>
      <c r="Q212" s="8" t="s">
        <v>7</v>
      </c>
      <c r="R212" s="8">
        <v>6</v>
      </c>
      <c r="S212" s="8">
        <v>125</v>
      </c>
      <c r="T212" s="8">
        <v>141</v>
      </c>
      <c r="U212" s="8">
        <v>1454</v>
      </c>
      <c r="V212" s="8">
        <v>3</v>
      </c>
      <c r="W212" s="8">
        <v>18</v>
      </c>
      <c r="X212" s="8">
        <v>3</v>
      </c>
      <c r="Y212" s="8">
        <v>32</v>
      </c>
      <c r="Z212" s="8" t="s">
        <v>7</v>
      </c>
      <c r="AA212" s="8" t="s">
        <v>7</v>
      </c>
      <c r="AB212" s="8">
        <v>19</v>
      </c>
      <c r="AC212" s="8">
        <v>404</v>
      </c>
      <c r="AD212" s="8">
        <v>7</v>
      </c>
      <c r="AE212" s="8">
        <v>58</v>
      </c>
      <c r="AF212" s="8">
        <v>4</v>
      </c>
      <c r="AG212" s="8">
        <v>44</v>
      </c>
      <c r="AH212" s="8">
        <v>6</v>
      </c>
      <c r="AI212" s="8">
        <v>85</v>
      </c>
      <c r="AJ212" s="8">
        <v>2</v>
      </c>
      <c r="AK212" s="8">
        <v>55</v>
      </c>
      <c r="AL212" s="8">
        <v>14</v>
      </c>
      <c r="AM212" s="8">
        <v>81</v>
      </c>
      <c r="AN212" s="8">
        <v>3</v>
      </c>
      <c r="AO212" s="8">
        <v>34</v>
      </c>
    </row>
    <row r="213" spans="1:41">
      <c r="A213" s="5" t="s">
        <v>332</v>
      </c>
      <c r="B213" s="8">
        <v>14</v>
      </c>
      <c r="C213" s="8">
        <v>214</v>
      </c>
      <c r="D213" s="8" t="s">
        <v>7</v>
      </c>
      <c r="E213" s="8" t="s">
        <v>7</v>
      </c>
      <c r="F213" s="8" t="s">
        <v>7</v>
      </c>
      <c r="G213" s="8" t="s">
        <v>7</v>
      </c>
      <c r="H213" s="8" t="s">
        <v>7</v>
      </c>
      <c r="I213" s="8" t="s">
        <v>7</v>
      </c>
      <c r="J213" s="8" t="s">
        <v>7</v>
      </c>
      <c r="K213" s="8" t="s">
        <v>7</v>
      </c>
      <c r="L213" s="8" t="s">
        <v>7</v>
      </c>
      <c r="M213" s="8" t="s">
        <v>7</v>
      </c>
      <c r="N213" s="8" t="s">
        <v>7</v>
      </c>
      <c r="O213" s="8" t="s">
        <v>7</v>
      </c>
      <c r="P213" s="8" t="s">
        <v>7</v>
      </c>
      <c r="Q213" s="8" t="s">
        <v>7</v>
      </c>
      <c r="R213" s="8" t="s">
        <v>7</v>
      </c>
      <c r="S213" s="8" t="s">
        <v>7</v>
      </c>
      <c r="T213" s="8">
        <v>6</v>
      </c>
      <c r="U213" s="8">
        <v>51</v>
      </c>
      <c r="V213" s="8" t="s">
        <v>7</v>
      </c>
      <c r="W213" s="8" t="s">
        <v>7</v>
      </c>
      <c r="X213" s="8">
        <v>1</v>
      </c>
      <c r="Y213" s="8">
        <v>10</v>
      </c>
      <c r="Z213" s="8" t="s">
        <v>7</v>
      </c>
      <c r="AA213" s="8" t="s">
        <v>7</v>
      </c>
      <c r="AB213" s="8">
        <v>3</v>
      </c>
      <c r="AC213" s="8">
        <v>49</v>
      </c>
      <c r="AD213" s="8">
        <v>2</v>
      </c>
      <c r="AE213" s="8">
        <v>76</v>
      </c>
      <c r="AF213" s="8" t="s">
        <v>7</v>
      </c>
      <c r="AG213" s="8" t="s">
        <v>7</v>
      </c>
      <c r="AH213" s="8">
        <v>1</v>
      </c>
      <c r="AI213" s="8">
        <v>4</v>
      </c>
      <c r="AJ213" s="8" t="s">
        <v>7</v>
      </c>
      <c r="AK213" s="8" t="s">
        <v>7</v>
      </c>
      <c r="AL213" s="8">
        <v>1</v>
      </c>
      <c r="AM213" s="8">
        <v>24</v>
      </c>
      <c r="AN213" s="8" t="s">
        <v>7</v>
      </c>
      <c r="AO213" s="8" t="s">
        <v>7</v>
      </c>
    </row>
    <row r="214" spans="1:41">
      <c r="A214" s="5" t="s">
        <v>196</v>
      </c>
      <c r="B214" s="8">
        <v>17</v>
      </c>
      <c r="C214" s="8">
        <v>113</v>
      </c>
      <c r="D214" s="8" t="s">
        <v>7</v>
      </c>
      <c r="E214" s="8" t="s">
        <v>7</v>
      </c>
      <c r="F214" s="8" t="s">
        <v>7</v>
      </c>
      <c r="G214" s="8" t="s">
        <v>7</v>
      </c>
      <c r="H214" s="8" t="s">
        <v>7</v>
      </c>
      <c r="I214" s="8" t="s">
        <v>7</v>
      </c>
      <c r="J214" s="8">
        <v>2</v>
      </c>
      <c r="K214" s="8">
        <v>15</v>
      </c>
      <c r="L214" s="8">
        <v>2</v>
      </c>
      <c r="M214" s="8">
        <v>35</v>
      </c>
      <c r="N214" s="8" t="s">
        <v>7</v>
      </c>
      <c r="O214" s="8" t="s">
        <v>7</v>
      </c>
      <c r="P214" s="8" t="s">
        <v>7</v>
      </c>
      <c r="Q214" s="8" t="s">
        <v>7</v>
      </c>
      <c r="R214" s="8" t="s">
        <v>7</v>
      </c>
      <c r="S214" s="8" t="s">
        <v>7</v>
      </c>
      <c r="T214" s="8">
        <v>3</v>
      </c>
      <c r="U214" s="8">
        <v>24</v>
      </c>
      <c r="V214" s="8" t="s">
        <v>7</v>
      </c>
      <c r="W214" s="8" t="s">
        <v>7</v>
      </c>
      <c r="X214" s="8">
        <v>1</v>
      </c>
      <c r="Y214" s="8">
        <v>3</v>
      </c>
      <c r="Z214" s="8">
        <v>2</v>
      </c>
      <c r="AA214" s="8">
        <v>6</v>
      </c>
      <c r="AB214" s="8">
        <v>1</v>
      </c>
      <c r="AC214" s="8">
        <v>7</v>
      </c>
      <c r="AD214" s="8">
        <v>3</v>
      </c>
      <c r="AE214" s="8">
        <v>4</v>
      </c>
      <c r="AF214" s="8" t="s">
        <v>7</v>
      </c>
      <c r="AG214" s="8" t="s">
        <v>7</v>
      </c>
      <c r="AH214" s="8">
        <v>1</v>
      </c>
      <c r="AI214" s="8">
        <v>1</v>
      </c>
      <c r="AJ214" s="8" t="s">
        <v>7</v>
      </c>
      <c r="AK214" s="8" t="s">
        <v>7</v>
      </c>
      <c r="AL214" s="8">
        <v>2</v>
      </c>
      <c r="AM214" s="8">
        <v>18</v>
      </c>
      <c r="AN214" s="8" t="s">
        <v>7</v>
      </c>
      <c r="AO214" s="8" t="s">
        <v>7</v>
      </c>
    </row>
    <row r="215" spans="1:41">
      <c r="A215" s="5" t="s">
        <v>382</v>
      </c>
      <c r="B215" s="8">
        <v>9</v>
      </c>
      <c r="C215" s="8">
        <v>34</v>
      </c>
      <c r="D215" s="8" t="s">
        <v>7</v>
      </c>
      <c r="E215" s="8" t="s">
        <v>7</v>
      </c>
      <c r="F215" s="8" t="s">
        <v>7</v>
      </c>
      <c r="G215" s="8" t="s">
        <v>7</v>
      </c>
      <c r="H215" s="8" t="s">
        <v>7</v>
      </c>
      <c r="I215" s="8" t="s">
        <v>7</v>
      </c>
      <c r="J215" s="8" t="s">
        <v>7</v>
      </c>
      <c r="K215" s="8" t="s">
        <v>7</v>
      </c>
      <c r="L215" s="8">
        <v>4</v>
      </c>
      <c r="M215" s="8">
        <v>18</v>
      </c>
      <c r="N215" s="8" t="s">
        <v>7</v>
      </c>
      <c r="O215" s="8" t="s">
        <v>7</v>
      </c>
      <c r="P215" s="8" t="s">
        <v>7</v>
      </c>
      <c r="Q215" s="8" t="s">
        <v>7</v>
      </c>
      <c r="R215" s="8" t="s">
        <v>7</v>
      </c>
      <c r="S215" s="8" t="s">
        <v>7</v>
      </c>
      <c r="T215" s="8">
        <v>1</v>
      </c>
      <c r="U215" s="8">
        <v>2</v>
      </c>
      <c r="V215" s="8" t="s">
        <v>7</v>
      </c>
      <c r="W215" s="8" t="s">
        <v>7</v>
      </c>
      <c r="X215" s="8" t="s">
        <v>7</v>
      </c>
      <c r="Y215" s="8" t="s">
        <v>7</v>
      </c>
      <c r="Z215" s="8" t="s">
        <v>7</v>
      </c>
      <c r="AA215" s="8" t="s">
        <v>7</v>
      </c>
      <c r="AB215" s="8" t="s">
        <v>7</v>
      </c>
      <c r="AC215" s="8" t="s">
        <v>7</v>
      </c>
      <c r="AD215" s="8">
        <v>2</v>
      </c>
      <c r="AE215" s="8">
        <v>8</v>
      </c>
      <c r="AF215" s="8" t="s">
        <v>7</v>
      </c>
      <c r="AG215" s="8" t="s">
        <v>7</v>
      </c>
      <c r="AH215" s="8" t="s">
        <v>7</v>
      </c>
      <c r="AI215" s="8" t="s">
        <v>7</v>
      </c>
      <c r="AJ215" s="8" t="s">
        <v>7</v>
      </c>
      <c r="AK215" s="8" t="s">
        <v>7</v>
      </c>
      <c r="AL215" s="8">
        <v>2</v>
      </c>
      <c r="AM215" s="8">
        <v>6</v>
      </c>
      <c r="AN215" s="8" t="s">
        <v>7</v>
      </c>
      <c r="AO215" s="8" t="s">
        <v>7</v>
      </c>
    </row>
    <row r="216" spans="1:41">
      <c r="A216" s="5" t="s">
        <v>220</v>
      </c>
      <c r="B216" s="8">
        <v>15</v>
      </c>
      <c r="C216" s="8">
        <v>59</v>
      </c>
      <c r="D216" s="8" t="s">
        <v>7</v>
      </c>
      <c r="E216" s="8" t="s">
        <v>7</v>
      </c>
      <c r="F216" s="8">
        <v>1</v>
      </c>
      <c r="G216" s="8">
        <v>18</v>
      </c>
      <c r="H216" s="8" t="s">
        <v>7</v>
      </c>
      <c r="I216" s="8" t="s">
        <v>7</v>
      </c>
      <c r="J216" s="8">
        <v>1</v>
      </c>
      <c r="K216" s="8">
        <v>4</v>
      </c>
      <c r="L216" s="8">
        <v>1</v>
      </c>
      <c r="M216" s="8">
        <v>1</v>
      </c>
      <c r="N216" s="8" t="s">
        <v>7</v>
      </c>
      <c r="O216" s="8" t="s">
        <v>7</v>
      </c>
      <c r="P216" s="8" t="s">
        <v>7</v>
      </c>
      <c r="Q216" s="8" t="s">
        <v>7</v>
      </c>
      <c r="R216" s="8" t="s">
        <v>7</v>
      </c>
      <c r="S216" s="8" t="s">
        <v>7</v>
      </c>
      <c r="T216" s="8">
        <v>2</v>
      </c>
      <c r="U216" s="8">
        <v>3</v>
      </c>
      <c r="V216" s="8">
        <v>1</v>
      </c>
      <c r="W216" s="8">
        <v>2</v>
      </c>
      <c r="X216" s="8" t="s">
        <v>7</v>
      </c>
      <c r="Y216" s="8" t="s">
        <v>7</v>
      </c>
      <c r="Z216" s="8" t="s">
        <v>7</v>
      </c>
      <c r="AA216" s="8" t="s">
        <v>7</v>
      </c>
      <c r="AB216" s="8">
        <v>6</v>
      </c>
      <c r="AC216" s="8">
        <v>25</v>
      </c>
      <c r="AD216" s="8">
        <v>3</v>
      </c>
      <c r="AE216" s="8">
        <v>6</v>
      </c>
      <c r="AF216" s="8" t="s">
        <v>7</v>
      </c>
      <c r="AG216" s="8" t="s">
        <v>7</v>
      </c>
      <c r="AH216" s="8" t="s">
        <v>7</v>
      </c>
      <c r="AI216" s="8" t="s">
        <v>7</v>
      </c>
      <c r="AJ216" s="8" t="s">
        <v>7</v>
      </c>
      <c r="AK216" s="8" t="s">
        <v>7</v>
      </c>
      <c r="AL216" s="8" t="s">
        <v>7</v>
      </c>
      <c r="AM216" s="8" t="s">
        <v>7</v>
      </c>
      <c r="AN216" s="8" t="s">
        <v>7</v>
      </c>
      <c r="AO216" s="8" t="s">
        <v>7</v>
      </c>
    </row>
    <row r="217" spans="1:41">
      <c r="A217" s="5" t="s">
        <v>334</v>
      </c>
      <c r="B217" s="8">
        <v>11</v>
      </c>
      <c r="C217" s="8">
        <v>79</v>
      </c>
      <c r="D217" s="8" t="s">
        <v>7</v>
      </c>
      <c r="E217" s="8" t="s">
        <v>7</v>
      </c>
      <c r="F217" s="8" t="s">
        <v>7</v>
      </c>
      <c r="G217" s="8" t="s">
        <v>7</v>
      </c>
      <c r="H217" s="8" t="s">
        <v>7</v>
      </c>
      <c r="I217" s="8" t="s">
        <v>7</v>
      </c>
      <c r="J217" s="8">
        <v>4</v>
      </c>
      <c r="K217" s="8">
        <v>25</v>
      </c>
      <c r="L217" s="8">
        <v>1</v>
      </c>
      <c r="M217" s="8">
        <v>2</v>
      </c>
      <c r="N217" s="8" t="s">
        <v>7</v>
      </c>
      <c r="O217" s="8" t="s">
        <v>7</v>
      </c>
      <c r="P217" s="8" t="s">
        <v>7</v>
      </c>
      <c r="Q217" s="8" t="s">
        <v>7</v>
      </c>
      <c r="R217" s="8" t="s">
        <v>7</v>
      </c>
      <c r="S217" s="8" t="s">
        <v>7</v>
      </c>
      <c r="T217" s="8">
        <v>3</v>
      </c>
      <c r="U217" s="8">
        <v>10</v>
      </c>
      <c r="V217" s="8" t="s">
        <v>7</v>
      </c>
      <c r="W217" s="8" t="s">
        <v>7</v>
      </c>
      <c r="X217" s="8" t="s">
        <v>7</v>
      </c>
      <c r="Y217" s="8" t="s">
        <v>7</v>
      </c>
      <c r="Z217" s="8" t="s">
        <v>7</v>
      </c>
      <c r="AA217" s="8" t="s">
        <v>7</v>
      </c>
      <c r="AB217" s="8">
        <v>1</v>
      </c>
      <c r="AC217" s="8">
        <v>4</v>
      </c>
      <c r="AD217" s="8">
        <v>1</v>
      </c>
      <c r="AE217" s="8">
        <v>1</v>
      </c>
      <c r="AF217" s="8" t="s">
        <v>7</v>
      </c>
      <c r="AG217" s="8" t="s">
        <v>7</v>
      </c>
      <c r="AH217" s="8" t="s">
        <v>7</v>
      </c>
      <c r="AI217" s="8" t="s">
        <v>7</v>
      </c>
      <c r="AJ217" s="8" t="s">
        <v>7</v>
      </c>
      <c r="AK217" s="8" t="s">
        <v>7</v>
      </c>
      <c r="AL217" s="8">
        <v>1</v>
      </c>
      <c r="AM217" s="8">
        <v>37</v>
      </c>
      <c r="AN217" s="8" t="s">
        <v>7</v>
      </c>
      <c r="AO217" s="8" t="s">
        <v>7</v>
      </c>
    </row>
    <row r="218" spans="1:41">
      <c r="A218" s="5" t="s">
        <v>392</v>
      </c>
      <c r="B218" s="8">
        <v>1</v>
      </c>
      <c r="C218" s="8">
        <v>261</v>
      </c>
      <c r="D218" s="8" t="s">
        <v>7</v>
      </c>
      <c r="E218" s="8" t="s">
        <v>7</v>
      </c>
      <c r="F218" s="8" t="s">
        <v>7</v>
      </c>
      <c r="G218" s="8" t="s">
        <v>7</v>
      </c>
      <c r="H218" s="8" t="s">
        <v>7</v>
      </c>
      <c r="I218" s="8" t="s">
        <v>7</v>
      </c>
      <c r="J218" s="8" t="s">
        <v>7</v>
      </c>
      <c r="K218" s="8" t="s">
        <v>7</v>
      </c>
      <c r="L218" s="8" t="s">
        <v>7</v>
      </c>
      <c r="M218" s="8" t="s">
        <v>7</v>
      </c>
      <c r="N218" s="8" t="s">
        <v>7</v>
      </c>
      <c r="O218" s="8" t="s">
        <v>7</v>
      </c>
      <c r="P218" s="8" t="s">
        <v>7</v>
      </c>
      <c r="Q218" s="8" t="s">
        <v>7</v>
      </c>
      <c r="R218" s="8" t="s">
        <v>7</v>
      </c>
      <c r="S218" s="8" t="s">
        <v>7</v>
      </c>
      <c r="T218" s="8" t="s">
        <v>7</v>
      </c>
      <c r="U218" s="8" t="s">
        <v>7</v>
      </c>
      <c r="V218" s="8" t="s">
        <v>7</v>
      </c>
      <c r="W218" s="8" t="s">
        <v>7</v>
      </c>
      <c r="X218" s="8" t="s">
        <v>7</v>
      </c>
      <c r="Y218" s="8" t="s">
        <v>7</v>
      </c>
      <c r="Z218" s="8" t="s">
        <v>7</v>
      </c>
      <c r="AA218" s="8" t="s">
        <v>7</v>
      </c>
      <c r="AB218" s="8">
        <v>1</v>
      </c>
      <c r="AC218" s="8">
        <v>261</v>
      </c>
      <c r="AD218" s="8" t="s">
        <v>7</v>
      </c>
      <c r="AE218" s="8" t="s">
        <v>7</v>
      </c>
      <c r="AF218" s="8" t="s">
        <v>7</v>
      </c>
      <c r="AG218" s="8" t="s">
        <v>7</v>
      </c>
      <c r="AH218" s="8" t="s">
        <v>7</v>
      </c>
      <c r="AI218" s="8" t="s">
        <v>7</v>
      </c>
      <c r="AJ218" s="8" t="s">
        <v>7</v>
      </c>
      <c r="AK218" s="8" t="s">
        <v>7</v>
      </c>
      <c r="AL218" s="8" t="s">
        <v>7</v>
      </c>
      <c r="AM218" s="8" t="s">
        <v>7</v>
      </c>
      <c r="AN218" s="8" t="s">
        <v>7</v>
      </c>
      <c r="AO218" s="8" t="s">
        <v>7</v>
      </c>
    </row>
    <row r="219" spans="1:41">
      <c r="A219" s="5"/>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row>
    <row r="220" spans="1:41" s="1" customFormat="1">
      <c r="A220" s="6" t="s">
        <v>426</v>
      </c>
      <c r="B220" s="7">
        <f>SUM(B221:B229)</f>
        <v>117</v>
      </c>
      <c r="C220" s="7">
        <f t="shared" ref="C220:AO220" si="7">SUM(C221:C229)</f>
        <v>1038</v>
      </c>
      <c r="D220" s="7">
        <f t="shared" si="7"/>
        <v>1</v>
      </c>
      <c r="E220" s="7">
        <f t="shared" si="7"/>
        <v>22</v>
      </c>
      <c r="F220" s="7" t="s">
        <v>518</v>
      </c>
      <c r="G220" s="7" t="s">
        <v>518</v>
      </c>
      <c r="H220" s="7" t="s">
        <v>453</v>
      </c>
      <c r="I220" s="7" t="s">
        <v>453</v>
      </c>
      <c r="J220" s="7">
        <f t="shared" si="7"/>
        <v>37</v>
      </c>
      <c r="K220" s="7">
        <f t="shared" si="7"/>
        <v>211</v>
      </c>
      <c r="L220" s="7">
        <f t="shared" si="7"/>
        <v>7</v>
      </c>
      <c r="M220" s="7">
        <f t="shared" si="7"/>
        <v>48</v>
      </c>
      <c r="N220" s="7">
        <f t="shared" si="7"/>
        <v>2</v>
      </c>
      <c r="O220" s="7">
        <f t="shared" si="7"/>
        <v>70</v>
      </c>
      <c r="P220" s="7" t="s">
        <v>453</v>
      </c>
      <c r="Q220" s="7" t="s">
        <v>453</v>
      </c>
      <c r="R220" s="7">
        <f t="shared" si="7"/>
        <v>6</v>
      </c>
      <c r="S220" s="7">
        <f t="shared" si="7"/>
        <v>154</v>
      </c>
      <c r="T220" s="7">
        <f t="shared" si="7"/>
        <v>15</v>
      </c>
      <c r="U220" s="7">
        <f t="shared" si="7"/>
        <v>85</v>
      </c>
      <c r="V220" s="7">
        <f t="shared" si="7"/>
        <v>1</v>
      </c>
      <c r="W220" s="7">
        <f t="shared" si="7"/>
        <v>4</v>
      </c>
      <c r="X220" s="7">
        <f t="shared" si="7"/>
        <v>2</v>
      </c>
      <c r="Y220" s="7">
        <f t="shared" si="7"/>
        <v>7</v>
      </c>
      <c r="Z220" s="7">
        <f t="shared" si="7"/>
        <v>6</v>
      </c>
      <c r="AA220" s="7">
        <f t="shared" si="7"/>
        <v>20</v>
      </c>
      <c r="AB220" s="7">
        <f t="shared" si="7"/>
        <v>8</v>
      </c>
      <c r="AC220" s="7">
        <f t="shared" si="7"/>
        <v>35</v>
      </c>
      <c r="AD220" s="7">
        <f t="shared" si="7"/>
        <v>7</v>
      </c>
      <c r="AE220" s="7">
        <f t="shared" si="7"/>
        <v>27</v>
      </c>
      <c r="AF220" s="7" t="s">
        <v>453</v>
      </c>
      <c r="AG220" s="7" t="s">
        <v>453</v>
      </c>
      <c r="AH220" s="7">
        <f t="shared" si="7"/>
        <v>11</v>
      </c>
      <c r="AI220" s="7">
        <f t="shared" si="7"/>
        <v>272</v>
      </c>
      <c r="AJ220" s="7">
        <f t="shared" si="7"/>
        <v>2</v>
      </c>
      <c r="AK220" s="7">
        <f t="shared" si="7"/>
        <v>6</v>
      </c>
      <c r="AL220" s="7">
        <f t="shared" si="7"/>
        <v>8</v>
      </c>
      <c r="AM220" s="7">
        <f t="shared" si="7"/>
        <v>36</v>
      </c>
      <c r="AN220" s="7">
        <f t="shared" si="7"/>
        <v>1</v>
      </c>
      <c r="AO220" s="7">
        <f t="shared" si="7"/>
        <v>1</v>
      </c>
    </row>
    <row r="221" spans="1:41">
      <c r="A221" s="5" t="s">
        <v>262</v>
      </c>
      <c r="B221" s="8">
        <v>5</v>
      </c>
      <c r="C221" s="8">
        <v>13</v>
      </c>
      <c r="D221" s="8" t="s">
        <v>7</v>
      </c>
      <c r="E221" s="8" t="s">
        <v>7</v>
      </c>
      <c r="F221" s="8" t="s">
        <v>7</v>
      </c>
      <c r="G221" s="8" t="s">
        <v>7</v>
      </c>
      <c r="H221" s="8" t="s">
        <v>7</v>
      </c>
      <c r="I221" s="8" t="s">
        <v>7</v>
      </c>
      <c r="J221" s="8">
        <v>2</v>
      </c>
      <c r="K221" s="8">
        <v>3</v>
      </c>
      <c r="L221" s="8">
        <v>1</v>
      </c>
      <c r="M221" s="8">
        <v>6</v>
      </c>
      <c r="N221" s="8" t="s">
        <v>7</v>
      </c>
      <c r="O221" s="8" t="s">
        <v>7</v>
      </c>
      <c r="P221" s="8" t="s">
        <v>7</v>
      </c>
      <c r="Q221" s="8" t="s">
        <v>7</v>
      </c>
      <c r="R221" s="8" t="s">
        <v>7</v>
      </c>
      <c r="S221" s="8" t="s">
        <v>7</v>
      </c>
      <c r="T221" s="8">
        <v>1</v>
      </c>
      <c r="U221" s="8">
        <v>2</v>
      </c>
      <c r="V221" s="8" t="s">
        <v>7</v>
      </c>
      <c r="W221" s="8" t="s">
        <v>7</v>
      </c>
      <c r="X221" s="8" t="s">
        <v>7</v>
      </c>
      <c r="Y221" s="8" t="s">
        <v>7</v>
      </c>
      <c r="Z221" s="8">
        <v>1</v>
      </c>
      <c r="AA221" s="8">
        <v>2</v>
      </c>
      <c r="AB221" s="8" t="s">
        <v>7</v>
      </c>
      <c r="AC221" s="8" t="s">
        <v>7</v>
      </c>
      <c r="AD221" s="8" t="s">
        <v>7</v>
      </c>
      <c r="AE221" s="8" t="s">
        <v>7</v>
      </c>
      <c r="AF221" s="8" t="s">
        <v>7</v>
      </c>
      <c r="AG221" s="8" t="s">
        <v>7</v>
      </c>
      <c r="AH221" s="8" t="s">
        <v>7</v>
      </c>
      <c r="AI221" s="8" t="s">
        <v>7</v>
      </c>
      <c r="AJ221" s="8" t="s">
        <v>7</v>
      </c>
      <c r="AK221" s="8" t="s">
        <v>7</v>
      </c>
      <c r="AL221" s="8" t="s">
        <v>7</v>
      </c>
      <c r="AM221" s="8" t="s">
        <v>7</v>
      </c>
      <c r="AN221" s="8" t="s">
        <v>7</v>
      </c>
      <c r="AO221" s="8" t="s">
        <v>7</v>
      </c>
    </row>
    <row r="222" spans="1:41">
      <c r="A222" s="5" t="s">
        <v>203</v>
      </c>
      <c r="B222" s="8">
        <v>4</v>
      </c>
      <c r="C222" s="8">
        <v>12</v>
      </c>
      <c r="D222" s="8" t="s">
        <v>7</v>
      </c>
      <c r="E222" s="8" t="s">
        <v>7</v>
      </c>
      <c r="F222" s="8" t="s">
        <v>7</v>
      </c>
      <c r="G222" s="8" t="s">
        <v>7</v>
      </c>
      <c r="H222" s="8" t="s">
        <v>7</v>
      </c>
      <c r="I222" s="8" t="s">
        <v>7</v>
      </c>
      <c r="J222" s="8">
        <v>3</v>
      </c>
      <c r="K222" s="8">
        <v>11</v>
      </c>
      <c r="L222" s="8" t="s">
        <v>7</v>
      </c>
      <c r="M222" s="8" t="s">
        <v>7</v>
      </c>
      <c r="N222" s="8" t="s">
        <v>7</v>
      </c>
      <c r="O222" s="8" t="s">
        <v>7</v>
      </c>
      <c r="P222" s="8" t="s">
        <v>7</v>
      </c>
      <c r="Q222" s="8" t="s">
        <v>7</v>
      </c>
      <c r="R222" s="8" t="s">
        <v>7</v>
      </c>
      <c r="S222" s="8" t="s">
        <v>7</v>
      </c>
      <c r="T222" s="8" t="s">
        <v>7</v>
      </c>
      <c r="U222" s="8" t="s">
        <v>7</v>
      </c>
      <c r="V222" s="8" t="s">
        <v>7</v>
      </c>
      <c r="W222" s="8" t="s">
        <v>7</v>
      </c>
      <c r="X222" s="8" t="s">
        <v>7</v>
      </c>
      <c r="Y222" s="8" t="s">
        <v>7</v>
      </c>
      <c r="Z222" s="8" t="s">
        <v>7</v>
      </c>
      <c r="AA222" s="8" t="s">
        <v>7</v>
      </c>
      <c r="AB222" s="8" t="s">
        <v>7</v>
      </c>
      <c r="AC222" s="8" t="s">
        <v>7</v>
      </c>
      <c r="AD222" s="8" t="s">
        <v>7</v>
      </c>
      <c r="AE222" s="8" t="s">
        <v>7</v>
      </c>
      <c r="AF222" s="8" t="s">
        <v>7</v>
      </c>
      <c r="AG222" s="8" t="s">
        <v>7</v>
      </c>
      <c r="AH222" s="8" t="s">
        <v>7</v>
      </c>
      <c r="AI222" s="8" t="s">
        <v>7</v>
      </c>
      <c r="AJ222" s="8" t="s">
        <v>7</v>
      </c>
      <c r="AK222" s="8" t="s">
        <v>7</v>
      </c>
      <c r="AL222" s="8">
        <v>1</v>
      </c>
      <c r="AM222" s="8">
        <v>1</v>
      </c>
      <c r="AN222" s="8" t="s">
        <v>7</v>
      </c>
      <c r="AO222" s="8" t="s">
        <v>7</v>
      </c>
    </row>
    <row r="223" spans="1:41">
      <c r="A223" s="5" t="s">
        <v>403</v>
      </c>
      <c r="B223" s="8">
        <v>9</v>
      </c>
      <c r="C223" s="8">
        <v>61</v>
      </c>
      <c r="D223" s="8" t="s">
        <v>7</v>
      </c>
      <c r="E223" s="8" t="s">
        <v>7</v>
      </c>
      <c r="F223" s="8" t="s">
        <v>7</v>
      </c>
      <c r="G223" s="8" t="s">
        <v>7</v>
      </c>
      <c r="H223" s="8" t="s">
        <v>7</v>
      </c>
      <c r="I223" s="8" t="s">
        <v>7</v>
      </c>
      <c r="J223" s="8">
        <v>1</v>
      </c>
      <c r="K223" s="8">
        <v>14</v>
      </c>
      <c r="L223" s="8">
        <v>1</v>
      </c>
      <c r="M223" s="8">
        <v>3</v>
      </c>
      <c r="N223" s="8" t="s">
        <v>7</v>
      </c>
      <c r="O223" s="8" t="s">
        <v>7</v>
      </c>
      <c r="P223" s="8" t="s">
        <v>7</v>
      </c>
      <c r="Q223" s="8" t="s">
        <v>7</v>
      </c>
      <c r="R223" s="8" t="s">
        <v>7</v>
      </c>
      <c r="S223" s="8" t="s">
        <v>7</v>
      </c>
      <c r="T223" s="8">
        <v>2</v>
      </c>
      <c r="U223" s="8">
        <v>13</v>
      </c>
      <c r="V223" s="8">
        <v>1</v>
      </c>
      <c r="W223" s="8">
        <v>4</v>
      </c>
      <c r="X223" s="8" t="s">
        <v>7</v>
      </c>
      <c r="Y223" s="8" t="s">
        <v>7</v>
      </c>
      <c r="Z223" s="8" t="s">
        <v>7</v>
      </c>
      <c r="AA223" s="8" t="s">
        <v>7</v>
      </c>
      <c r="AB223" s="8" t="s">
        <v>7</v>
      </c>
      <c r="AC223" s="8" t="s">
        <v>7</v>
      </c>
      <c r="AD223" s="8">
        <v>2</v>
      </c>
      <c r="AE223" s="8">
        <v>6</v>
      </c>
      <c r="AF223" s="8">
        <v>1</v>
      </c>
      <c r="AG223" s="8">
        <v>20</v>
      </c>
      <c r="AH223" s="8" t="s">
        <v>7</v>
      </c>
      <c r="AI223" s="8" t="s">
        <v>7</v>
      </c>
      <c r="AJ223" s="8" t="s">
        <v>7</v>
      </c>
      <c r="AK223" s="8" t="s">
        <v>7</v>
      </c>
      <c r="AL223" s="8" t="s">
        <v>7</v>
      </c>
      <c r="AM223" s="8" t="s">
        <v>7</v>
      </c>
      <c r="AN223" s="8">
        <v>1</v>
      </c>
      <c r="AO223" s="8">
        <v>1</v>
      </c>
    </row>
    <row r="224" spans="1:41">
      <c r="A224" s="5" t="s">
        <v>322</v>
      </c>
      <c r="B224" s="8">
        <v>14</v>
      </c>
      <c r="C224" s="8">
        <v>172</v>
      </c>
      <c r="D224" s="8" t="s">
        <v>7</v>
      </c>
      <c r="E224" s="8" t="s">
        <v>7</v>
      </c>
      <c r="F224" s="8" t="s">
        <v>7</v>
      </c>
      <c r="G224" s="8" t="s">
        <v>7</v>
      </c>
      <c r="H224" s="8" t="s">
        <v>7</v>
      </c>
      <c r="I224" s="8" t="s">
        <v>7</v>
      </c>
      <c r="J224" s="8">
        <v>10</v>
      </c>
      <c r="K224" s="8">
        <v>83</v>
      </c>
      <c r="L224" s="8">
        <v>1</v>
      </c>
      <c r="M224" s="8">
        <v>17</v>
      </c>
      <c r="N224" s="8">
        <v>2</v>
      </c>
      <c r="O224" s="8">
        <v>70</v>
      </c>
      <c r="P224" s="8" t="s">
        <v>7</v>
      </c>
      <c r="Q224" s="8" t="s">
        <v>7</v>
      </c>
      <c r="R224" s="8" t="s">
        <v>7</v>
      </c>
      <c r="S224" s="8" t="s">
        <v>7</v>
      </c>
      <c r="T224" s="8">
        <v>1</v>
      </c>
      <c r="U224" s="8">
        <v>2</v>
      </c>
      <c r="V224" s="8" t="s">
        <v>7</v>
      </c>
      <c r="W224" s="8" t="s">
        <v>7</v>
      </c>
      <c r="X224" s="8" t="s">
        <v>7</v>
      </c>
      <c r="Y224" s="8" t="s">
        <v>7</v>
      </c>
      <c r="Z224" s="8" t="s">
        <v>7</v>
      </c>
      <c r="AA224" s="8" t="s">
        <v>7</v>
      </c>
      <c r="AB224" s="8" t="s">
        <v>7</v>
      </c>
      <c r="AC224" s="8" t="s">
        <v>7</v>
      </c>
      <c r="AD224" s="8" t="s">
        <v>7</v>
      </c>
      <c r="AE224" s="8" t="s">
        <v>7</v>
      </c>
      <c r="AF224" s="8" t="s">
        <v>7</v>
      </c>
      <c r="AG224" s="8" t="s">
        <v>7</v>
      </c>
      <c r="AH224" s="8" t="s">
        <v>7</v>
      </c>
      <c r="AI224" s="8" t="s">
        <v>7</v>
      </c>
      <c r="AJ224" s="8" t="s">
        <v>7</v>
      </c>
      <c r="AK224" s="8" t="s">
        <v>7</v>
      </c>
      <c r="AL224" s="8" t="s">
        <v>7</v>
      </c>
      <c r="AM224" s="8" t="s">
        <v>7</v>
      </c>
      <c r="AN224" s="8" t="s">
        <v>7</v>
      </c>
      <c r="AO224" s="8" t="s">
        <v>7</v>
      </c>
    </row>
    <row r="225" spans="1:41">
      <c r="A225" s="5" t="s">
        <v>258</v>
      </c>
      <c r="B225" s="8">
        <v>14</v>
      </c>
      <c r="C225" s="8">
        <v>155</v>
      </c>
      <c r="D225" s="8">
        <v>1</v>
      </c>
      <c r="E225" s="8">
        <v>22</v>
      </c>
      <c r="F225" s="8" t="s">
        <v>7</v>
      </c>
      <c r="G225" s="8" t="s">
        <v>7</v>
      </c>
      <c r="H225" s="8" t="s">
        <v>7</v>
      </c>
      <c r="I225" s="8" t="s">
        <v>7</v>
      </c>
      <c r="J225" s="8">
        <v>4</v>
      </c>
      <c r="K225" s="8">
        <v>17</v>
      </c>
      <c r="L225" s="8">
        <v>3</v>
      </c>
      <c r="M225" s="8">
        <v>20</v>
      </c>
      <c r="N225" s="8" t="s">
        <v>7</v>
      </c>
      <c r="O225" s="8" t="s">
        <v>7</v>
      </c>
      <c r="P225" s="8" t="s">
        <v>7</v>
      </c>
      <c r="Q225" s="8" t="s">
        <v>7</v>
      </c>
      <c r="R225" s="8">
        <v>1</v>
      </c>
      <c r="S225" s="8">
        <v>37</v>
      </c>
      <c r="T225" s="8">
        <v>1</v>
      </c>
      <c r="U225" s="8">
        <v>3</v>
      </c>
      <c r="V225" s="8" t="s">
        <v>7</v>
      </c>
      <c r="W225" s="8" t="s">
        <v>7</v>
      </c>
      <c r="X225" s="8" t="s">
        <v>7</v>
      </c>
      <c r="Y225" s="8" t="s">
        <v>7</v>
      </c>
      <c r="Z225" s="8" t="s">
        <v>7</v>
      </c>
      <c r="AA225" s="8" t="s">
        <v>7</v>
      </c>
      <c r="AB225" s="8">
        <v>1</v>
      </c>
      <c r="AC225" s="8">
        <v>8</v>
      </c>
      <c r="AD225" s="8" t="s">
        <v>7</v>
      </c>
      <c r="AE225" s="8" t="s">
        <v>7</v>
      </c>
      <c r="AF225" s="8" t="s">
        <v>7</v>
      </c>
      <c r="AG225" s="8" t="s">
        <v>7</v>
      </c>
      <c r="AH225" s="8">
        <v>2</v>
      </c>
      <c r="AI225" s="8">
        <v>47</v>
      </c>
      <c r="AJ225" s="8" t="s">
        <v>7</v>
      </c>
      <c r="AK225" s="8" t="s">
        <v>7</v>
      </c>
      <c r="AL225" s="8">
        <v>1</v>
      </c>
      <c r="AM225" s="8">
        <v>1</v>
      </c>
      <c r="AN225" s="8" t="s">
        <v>7</v>
      </c>
      <c r="AO225" s="8" t="s">
        <v>7</v>
      </c>
    </row>
    <row r="226" spans="1:41">
      <c r="A226" s="5" t="s">
        <v>190</v>
      </c>
      <c r="B226" s="8">
        <v>41</v>
      </c>
      <c r="C226" s="8">
        <v>453</v>
      </c>
      <c r="D226" s="8" t="s">
        <v>7</v>
      </c>
      <c r="E226" s="8" t="s">
        <v>7</v>
      </c>
      <c r="F226" s="8" t="s">
        <v>7</v>
      </c>
      <c r="G226" s="8" t="s">
        <v>7</v>
      </c>
      <c r="H226" s="8" t="s">
        <v>7</v>
      </c>
      <c r="I226" s="8" t="s">
        <v>7</v>
      </c>
      <c r="J226" s="8">
        <v>8</v>
      </c>
      <c r="K226" s="8">
        <v>42</v>
      </c>
      <c r="L226" s="8">
        <v>1</v>
      </c>
      <c r="M226" s="8">
        <v>2</v>
      </c>
      <c r="N226" s="8" t="s">
        <v>7</v>
      </c>
      <c r="O226" s="8" t="s">
        <v>7</v>
      </c>
      <c r="P226" s="8" t="s">
        <v>7</v>
      </c>
      <c r="Q226" s="8" t="s">
        <v>7</v>
      </c>
      <c r="R226" s="8">
        <v>3</v>
      </c>
      <c r="S226" s="8">
        <v>88</v>
      </c>
      <c r="T226" s="8">
        <v>4</v>
      </c>
      <c r="U226" s="8">
        <v>36</v>
      </c>
      <c r="V226" s="8" t="s">
        <v>7</v>
      </c>
      <c r="W226" s="8" t="s">
        <v>7</v>
      </c>
      <c r="X226" s="8">
        <v>1</v>
      </c>
      <c r="Y226" s="8">
        <v>3</v>
      </c>
      <c r="Z226" s="8">
        <v>2</v>
      </c>
      <c r="AA226" s="8">
        <v>3</v>
      </c>
      <c r="AB226" s="8">
        <v>4</v>
      </c>
      <c r="AC226" s="8">
        <v>15</v>
      </c>
      <c r="AD226" s="8">
        <v>3</v>
      </c>
      <c r="AE226" s="8">
        <v>6</v>
      </c>
      <c r="AF226" s="8">
        <v>2</v>
      </c>
      <c r="AG226" s="8">
        <v>20</v>
      </c>
      <c r="AH226" s="8">
        <v>8</v>
      </c>
      <c r="AI226" s="8">
        <v>224</v>
      </c>
      <c r="AJ226" s="8">
        <v>2</v>
      </c>
      <c r="AK226" s="8">
        <v>6</v>
      </c>
      <c r="AL226" s="8">
        <v>3</v>
      </c>
      <c r="AM226" s="8">
        <v>8</v>
      </c>
      <c r="AN226" s="8" t="s">
        <v>7</v>
      </c>
      <c r="AO226" s="8" t="s">
        <v>7</v>
      </c>
    </row>
    <row r="227" spans="1:41">
      <c r="A227" s="5" t="s">
        <v>308</v>
      </c>
      <c r="B227" s="8">
        <v>4</v>
      </c>
      <c r="C227" s="8">
        <v>43</v>
      </c>
      <c r="D227" s="8" t="s">
        <v>7</v>
      </c>
      <c r="E227" s="8" t="s">
        <v>7</v>
      </c>
      <c r="F227" s="8" t="s">
        <v>7</v>
      </c>
      <c r="G227" s="8" t="s">
        <v>7</v>
      </c>
      <c r="H227" s="8" t="s">
        <v>7</v>
      </c>
      <c r="I227" s="8" t="s">
        <v>7</v>
      </c>
      <c r="J227" s="8">
        <v>2</v>
      </c>
      <c r="K227" s="8">
        <v>7</v>
      </c>
      <c r="L227" s="8" t="s">
        <v>7</v>
      </c>
      <c r="M227" s="8" t="s">
        <v>7</v>
      </c>
      <c r="N227" s="8" t="s">
        <v>7</v>
      </c>
      <c r="O227" s="8" t="s">
        <v>7</v>
      </c>
      <c r="P227" s="8" t="s">
        <v>7</v>
      </c>
      <c r="Q227" s="8" t="s">
        <v>7</v>
      </c>
      <c r="R227" s="8">
        <v>1</v>
      </c>
      <c r="S227" s="8">
        <v>16</v>
      </c>
      <c r="T227" s="8" t="s">
        <v>7</v>
      </c>
      <c r="U227" s="8" t="s">
        <v>7</v>
      </c>
      <c r="V227" s="8" t="s">
        <v>7</v>
      </c>
      <c r="W227" s="8" t="s">
        <v>7</v>
      </c>
      <c r="X227" s="8" t="s">
        <v>7</v>
      </c>
      <c r="Y227" s="8" t="s">
        <v>7</v>
      </c>
      <c r="Z227" s="8" t="s">
        <v>7</v>
      </c>
      <c r="AA227" s="8" t="s">
        <v>7</v>
      </c>
      <c r="AB227" s="8" t="s">
        <v>7</v>
      </c>
      <c r="AC227" s="8" t="s">
        <v>7</v>
      </c>
      <c r="AD227" s="8" t="s">
        <v>7</v>
      </c>
      <c r="AE227" s="8" t="s">
        <v>7</v>
      </c>
      <c r="AF227" s="8" t="s">
        <v>7</v>
      </c>
      <c r="AG227" s="8" t="s">
        <v>7</v>
      </c>
      <c r="AH227" s="8" t="s">
        <v>7</v>
      </c>
      <c r="AI227" s="8" t="s">
        <v>7</v>
      </c>
      <c r="AJ227" s="8" t="s">
        <v>7</v>
      </c>
      <c r="AK227" s="8" t="s">
        <v>7</v>
      </c>
      <c r="AL227" s="8">
        <v>1</v>
      </c>
      <c r="AM227" s="8">
        <v>20</v>
      </c>
      <c r="AN227" s="8" t="s">
        <v>7</v>
      </c>
      <c r="AO227" s="8" t="s">
        <v>7</v>
      </c>
    </row>
    <row r="228" spans="1:41">
      <c r="A228" s="5" t="s">
        <v>222</v>
      </c>
      <c r="B228" s="8">
        <v>3</v>
      </c>
      <c r="C228" s="8">
        <v>9</v>
      </c>
      <c r="D228" s="8" t="s">
        <v>7</v>
      </c>
      <c r="E228" s="8" t="s">
        <v>7</v>
      </c>
      <c r="F228" s="8" t="s">
        <v>7</v>
      </c>
      <c r="G228" s="8" t="s">
        <v>7</v>
      </c>
      <c r="H228" s="8" t="s">
        <v>7</v>
      </c>
      <c r="I228" s="8" t="s">
        <v>7</v>
      </c>
      <c r="J228" s="8">
        <v>1</v>
      </c>
      <c r="K228" s="8">
        <v>1</v>
      </c>
      <c r="L228" s="8" t="s">
        <v>7</v>
      </c>
      <c r="M228" s="8" t="s">
        <v>7</v>
      </c>
      <c r="N228" s="8" t="s">
        <v>7</v>
      </c>
      <c r="O228" s="8" t="s">
        <v>7</v>
      </c>
      <c r="P228" s="8" t="s">
        <v>7</v>
      </c>
      <c r="Q228" s="8" t="s">
        <v>7</v>
      </c>
      <c r="R228" s="8" t="s">
        <v>7</v>
      </c>
      <c r="S228" s="8" t="s">
        <v>7</v>
      </c>
      <c r="T228" s="8">
        <v>1</v>
      </c>
      <c r="U228" s="8">
        <v>6</v>
      </c>
      <c r="V228" s="8" t="s">
        <v>7</v>
      </c>
      <c r="W228" s="8" t="s">
        <v>7</v>
      </c>
      <c r="X228" s="8" t="s">
        <v>7</v>
      </c>
      <c r="Y228" s="8" t="s">
        <v>7</v>
      </c>
      <c r="Z228" s="8" t="s">
        <v>7</v>
      </c>
      <c r="AA228" s="8" t="s">
        <v>7</v>
      </c>
      <c r="AB228" s="8" t="s">
        <v>7</v>
      </c>
      <c r="AC228" s="8" t="s">
        <v>7</v>
      </c>
      <c r="AD228" s="8">
        <v>1</v>
      </c>
      <c r="AE228" s="8">
        <v>2</v>
      </c>
      <c r="AF228" s="8" t="s">
        <v>7</v>
      </c>
      <c r="AG228" s="8" t="s">
        <v>7</v>
      </c>
      <c r="AH228" s="8" t="s">
        <v>7</v>
      </c>
      <c r="AI228" s="8" t="s">
        <v>7</v>
      </c>
      <c r="AJ228" s="8" t="s">
        <v>7</v>
      </c>
      <c r="AK228" s="8" t="s">
        <v>7</v>
      </c>
      <c r="AL228" s="8" t="s">
        <v>7</v>
      </c>
      <c r="AM228" s="8" t="s">
        <v>7</v>
      </c>
      <c r="AN228" s="8" t="s">
        <v>7</v>
      </c>
      <c r="AO228" s="8" t="s">
        <v>7</v>
      </c>
    </row>
    <row r="229" spans="1:41">
      <c r="A229" s="5" t="s">
        <v>221</v>
      </c>
      <c r="B229" s="8">
        <v>23</v>
      </c>
      <c r="C229" s="8">
        <v>120</v>
      </c>
      <c r="D229" s="8" t="s">
        <v>7</v>
      </c>
      <c r="E229" s="8" t="s">
        <v>7</v>
      </c>
      <c r="F229" s="8" t="s">
        <v>7</v>
      </c>
      <c r="G229" s="8" t="s">
        <v>7</v>
      </c>
      <c r="H229" s="8" t="s">
        <v>7</v>
      </c>
      <c r="I229" s="8" t="s">
        <v>7</v>
      </c>
      <c r="J229" s="8">
        <v>6</v>
      </c>
      <c r="K229" s="8">
        <v>33</v>
      </c>
      <c r="L229" s="8" t="s">
        <v>7</v>
      </c>
      <c r="M229" s="8" t="s">
        <v>7</v>
      </c>
      <c r="N229" s="8" t="s">
        <v>7</v>
      </c>
      <c r="O229" s="8" t="s">
        <v>7</v>
      </c>
      <c r="P229" s="8" t="s">
        <v>7</v>
      </c>
      <c r="Q229" s="8" t="s">
        <v>7</v>
      </c>
      <c r="R229" s="8">
        <v>1</v>
      </c>
      <c r="S229" s="8">
        <v>13</v>
      </c>
      <c r="T229" s="8">
        <v>5</v>
      </c>
      <c r="U229" s="8">
        <v>23</v>
      </c>
      <c r="V229" s="8" t="s">
        <v>7</v>
      </c>
      <c r="W229" s="8" t="s">
        <v>7</v>
      </c>
      <c r="X229" s="8">
        <v>1</v>
      </c>
      <c r="Y229" s="8">
        <v>4</v>
      </c>
      <c r="Z229" s="8">
        <v>3</v>
      </c>
      <c r="AA229" s="8">
        <v>15</v>
      </c>
      <c r="AB229" s="8">
        <v>3</v>
      </c>
      <c r="AC229" s="8">
        <v>12</v>
      </c>
      <c r="AD229" s="8">
        <v>1</v>
      </c>
      <c r="AE229" s="8">
        <v>13</v>
      </c>
      <c r="AF229" s="8" t="s">
        <v>7</v>
      </c>
      <c r="AG229" s="8" t="s">
        <v>7</v>
      </c>
      <c r="AH229" s="8">
        <v>1</v>
      </c>
      <c r="AI229" s="8">
        <v>1</v>
      </c>
      <c r="AJ229" s="8" t="s">
        <v>7</v>
      </c>
      <c r="AK229" s="8" t="s">
        <v>7</v>
      </c>
      <c r="AL229" s="8">
        <v>2</v>
      </c>
      <c r="AM229" s="8">
        <v>6</v>
      </c>
      <c r="AN229" s="8" t="s">
        <v>7</v>
      </c>
      <c r="AO229" s="8" t="s">
        <v>7</v>
      </c>
    </row>
    <row r="230" spans="1:41">
      <c r="A230" s="5"/>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row>
    <row r="231" spans="1:41" s="1" customFormat="1">
      <c r="A231" s="6" t="s">
        <v>427</v>
      </c>
      <c r="B231" s="7">
        <f>SUM(B232:B243)</f>
        <v>196</v>
      </c>
      <c r="C231" s="7">
        <f t="shared" ref="C231:AO231" si="8">SUM(C232:C243)</f>
        <v>1784</v>
      </c>
      <c r="D231" s="7">
        <f t="shared" si="8"/>
        <v>4</v>
      </c>
      <c r="E231" s="7">
        <f t="shared" si="8"/>
        <v>39</v>
      </c>
      <c r="F231" s="7" t="s">
        <v>518</v>
      </c>
      <c r="G231" s="7" t="s">
        <v>518</v>
      </c>
      <c r="H231" s="7">
        <f t="shared" si="8"/>
        <v>1</v>
      </c>
      <c r="I231" s="7">
        <f t="shared" si="8"/>
        <v>2</v>
      </c>
      <c r="J231" s="7">
        <f t="shared" si="8"/>
        <v>31</v>
      </c>
      <c r="K231" s="7">
        <f t="shared" si="8"/>
        <v>191</v>
      </c>
      <c r="L231" s="7">
        <f t="shared" si="8"/>
        <v>22</v>
      </c>
      <c r="M231" s="7">
        <f t="shared" si="8"/>
        <v>335</v>
      </c>
      <c r="N231" s="7" t="s">
        <v>518</v>
      </c>
      <c r="O231" s="7" t="s">
        <v>518</v>
      </c>
      <c r="P231" s="7" t="s">
        <v>453</v>
      </c>
      <c r="Q231" s="7" t="s">
        <v>453</v>
      </c>
      <c r="R231" s="7">
        <f t="shared" si="8"/>
        <v>2</v>
      </c>
      <c r="S231" s="7">
        <f t="shared" si="8"/>
        <v>14</v>
      </c>
      <c r="T231" s="7">
        <f t="shared" si="8"/>
        <v>43</v>
      </c>
      <c r="U231" s="7">
        <f t="shared" si="8"/>
        <v>272</v>
      </c>
      <c r="V231" s="7">
        <f t="shared" si="8"/>
        <v>2</v>
      </c>
      <c r="W231" s="7">
        <f t="shared" si="8"/>
        <v>4</v>
      </c>
      <c r="X231" s="7">
        <f t="shared" si="8"/>
        <v>1</v>
      </c>
      <c r="Y231" s="7">
        <f t="shared" si="8"/>
        <v>1</v>
      </c>
      <c r="Z231" s="7">
        <f t="shared" si="8"/>
        <v>5</v>
      </c>
      <c r="AA231" s="7">
        <f t="shared" si="8"/>
        <v>22</v>
      </c>
      <c r="AB231" s="7">
        <f t="shared" si="8"/>
        <v>23</v>
      </c>
      <c r="AC231" s="7">
        <f t="shared" si="8"/>
        <v>81</v>
      </c>
      <c r="AD231" s="7">
        <f t="shared" si="8"/>
        <v>20</v>
      </c>
      <c r="AE231" s="7">
        <f t="shared" si="8"/>
        <v>231</v>
      </c>
      <c r="AF231" s="7">
        <f t="shared" si="8"/>
        <v>6</v>
      </c>
      <c r="AG231" s="7">
        <f t="shared" si="8"/>
        <v>70</v>
      </c>
      <c r="AH231" s="7">
        <f t="shared" si="8"/>
        <v>17</v>
      </c>
      <c r="AI231" s="7">
        <f t="shared" si="8"/>
        <v>404</v>
      </c>
      <c r="AJ231" s="7">
        <f t="shared" si="8"/>
        <v>3</v>
      </c>
      <c r="AK231" s="7">
        <f t="shared" si="8"/>
        <v>22</v>
      </c>
      <c r="AL231" s="7">
        <f t="shared" si="8"/>
        <v>13</v>
      </c>
      <c r="AM231" s="7">
        <f t="shared" si="8"/>
        <v>72</v>
      </c>
      <c r="AN231" s="7">
        <f t="shared" si="8"/>
        <v>3</v>
      </c>
      <c r="AO231" s="7">
        <f t="shared" si="8"/>
        <v>24</v>
      </c>
    </row>
    <row r="232" spans="1:41">
      <c r="A232" s="5" t="s">
        <v>314</v>
      </c>
      <c r="B232" s="8">
        <v>2</v>
      </c>
      <c r="C232" s="8">
        <v>14</v>
      </c>
      <c r="D232" s="8" t="s">
        <v>7</v>
      </c>
      <c r="E232" s="8" t="s">
        <v>7</v>
      </c>
      <c r="F232" s="8" t="s">
        <v>7</v>
      </c>
      <c r="G232" s="8" t="s">
        <v>7</v>
      </c>
      <c r="H232" s="8" t="s">
        <v>7</v>
      </c>
      <c r="I232" s="8" t="s">
        <v>7</v>
      </c>
      <c r="J232" s="8" t="s">
        <v>7</v>
      </c>
      <c r="K232" s="8" t="s">
        <v>7</v>
      </c>
      <c r="L232" s="8" t="s">
        <v>7</v>
      </c>
      <c r="M232" s="8" t="s">
        <v>7</v>
      </c>
      <c r="N232" s="8" t="s">
        <v>7</v>
      </c>
      <c r="O232" s="8" t="s">
        <v>7</v>
      </c>
      <c r="P232" s="8" t="s">
        <v>7</v>
      </c>
      <c r="Q232" s="8" t="s">
        <v>7</v>
      </c>
      <c r="R232" s="8" t="s">
        <v>7</v>
      </c>
      <c r="S232" s="8" t="s">
        <v>7</v>
      </c>
      <c r="T232" s="8" t="s">
        <v>7</v>
      </c>
      <c r="U232" s="8" t="s">
        <v>7</v>
      </c>
      <c r="V232" s="8" t="s">
        <v>7</v>
      </c>
      <c r="W232" s="8" t="s">
        <v>7</v>
      </c>
      <c r="X232" s="8" t="s">
        <v>7</v>
      </c>
      <c r="Y232" s="8" t="s">
        <v>7</v>
      </c>
      <c r="Z232" s="8" t="s">
        <v>7</v>
      </c>
      <c r="AA232" s="8" t="s">
        <v>7</v>
      </c>
      <c r="AB232" s="8" t="s">
        <v>7</v>
      </c>
      <c r="AC232" s="8" t="s">
        <v>7</v>
      </c>
      <c r="AD232" s="8" t="s">
        <v>7</v>
      </c>
      <c r="AE232" s="8" t="s">
        <v>7</v>
      </c>
      <c r="AF232" s="8" t="s">
        <v>7</v>
      </c>
      <c r="AG232" s="8" t="s">
        <v>7</v>
      </c>
      <c r="AH232" s="8">
        <v>1</v>
      </c>
      <c r="AI232" s="8">
        <v>12</v>
      </c>
      <c r="AJ232" s="8" t="s">
        <v>7</v>
      </c>
      <c r="AK232" s="8" t="s">
        <v>7</v>
      </c>
      <c r="AL232" s="8">
        <v>1</v>
      </c>
      <c r="AM232" s="8">
        <v>2</v>
      </c>
      <c r="AN232" s="8" t="s">
        <v>7</v>
      </c>
      <c r="AO232" s="8" t="s">
        <v>7</v>
      </c>
    </row>
    <row r="233" spans="1:41">
      <c r="A233" s="5" t="s">
        <v>273</v>
      </c>
      <c r="B233" s="8">
        <v>45</v>
      </c>
      <c r="C233" s="8">
        <v>397</v>
      </c>
      <c r="D233" s="8">
        <v>1</v>
      </c>
      <c r="E233" s="8">
        <v>13</v>
      </c>
      <c r="F233" s="8" t="s">
        <v>7</v>
      </c>
      <c r="G233" s="8" t="s">
        <v>7</v>
      </c>
      <c r="H233" s="8" t="s">
        <v>7</v>
      </c>
      <c r="I233" s="8" t="s">
        <v>7</v>
      </c>
      <c r="J233" s="8">
        <v>4</v>
      </c>
      <c r="K233" s="8">
        <v>45</v>
      </c>
      <c r="L233" s="8">
        <v>10</v>
      </c>
      <c r="M233" s="8">
        <v>239</v>
      </c>
      <c r="N233" s="8" t="s">
        <v>7</v>
      </c>
      <c r="O233" s="8" t="s">
        <v>7</v>
      </c>
      <c r="P233" s="8" t="s">
        <v>7</v>
      </c>
      <c r="Q233" s="8" t="s">
        <v>7</v>
      </c>
      <c r="R233" s="8">
        <v>1</v>
      </c>
      <c r="S233" s="8">
        <v>2</v>
      </c>
      <c r="T233" s="8">
        <v>9</v>
      </c>
      <c r="U233" s="8">
        <v>42</v>
      </c>
      <c r="V233" s="8" t="s">
        <v>7</v>
      </c>
      <c r="W233" s="8" t="s">
        <v>7</v>
      </c>
      <c r="X233" s="8">
        <v>1</v>
      </c>
      <c r="Y233" s="8">
        <v>1</v>
      </c>
      <c r="Z233" s="8">
        <v>2</v>
      </c>
      <c r="AA233" s="8">
        <v>3</v>
      </c>
      <c r="AB233" s="8">
        <v>6</v>
      </c>
      <c r="AC233" s="8">
        <v>28</v>
      </c>
      <c r="AD233" s="8">
        <v>8</v>
      </c>
      <c r="AE233" s="8">
        <v>19</v>
      </c>
      <c r="AF233" s="8" t="s">
        <v>7</v>
      </c>
      <c r="AG233" s="8" t="s">
        <v>7</v>
      </c>
      <c r="AH233" s="8">
        <v>2</v>
      </c>
      <c r="AI233" s="8">
        <v>4</v>
      </c>
      <c r="AJ233" s="8" t="s">
        <v>7</v>
      </c>
      <c r="AK233" s="8" t="s">
        <v>7</v>
      </c>
      <c r="AL233" s="8" t="s">
        <v>7</v>
      </c>
      <c r="AM233" s="8" t="s">
        <v>7</v>
      </c>
      <c r="AN233" s="8">
        <v>1</v>
      </c>
      <c r="AO233" s="8">
        <v>1</v>
      </c>
    </row>
    <row r="234" spans="1:41">
      <c r="A234" s="5" t="s">
        <v>202</v>
      </c>
      <c r="B234" s="8">
        <v>3</v>
      </c>
      <c r="C234" s="8">
        <v>11</v>
      </c>
      <c r="D234" s="8" t="s">
        <v>7</v>
      </c>
      <c r="E234" s="8" t="s">
        <v>7</v>
      </c>
      <c r="F234" s="8" t="s">
        <v>7</v>
      </c>
      <c r="G234" s="8" t="s">
        <v>7</v>
      </c>
      <c r="H234" s="8" t="s">
        <v>7</v>
      </c>
      <c r="I234" s="8" t="s">
        <v>7</v>
      </c>
      <c r="J234" s="8">
        <v>2</v>
      </c>
      <c r="K234" s="8">
        <v>6</v>
      </c>
      <c r="L234" s="8" t="s">
        <v>7</v>
      </c>
      <c r="M234" s="8" t="s">
        <v>7</v>
      </c>
      <c r="N234" s="8" t="s">
        <v>7</v>
      </c>
      <c r="O234" s="8" t="s">
        <v>7</v>
      </c>
      <c r="P234" s="8" t="s">
        <v>7</v>
      </c>
      <c r="Q234" s="8" t="s">
        <v>7</v>
      </c>
      <c r="R234" s="8" t="s">
        <v>7</v>
      </c>
      <c r="S234" s="8" t="s">
        <v>7</v>
      </c>
      <c r="T234" s="8">
        <v>1</v>
      </c>
      <c r="U234" s="8">
        <v>5</v>
      </c>
      <c r="V234" s="8" t="s">
        <v>7</v>
      </c>
      <c r="W234" s="8" t="s">
        <v>7</v>
      </c>
      <c r="X234" s="8" t="s">
        <v>7</v>
      </c>
      <c r="Y234" s="8" t="s">
        <v>7</v>
      </c>
      <c r="Z234" s="8" t="s">
        <v>7</v>
      </c>
      <c r="AA234" s="8" t="s">
        <v>7</v>
      </c>
      <c r="AB234" s="8" t="s">
        <v>7</v>
      </c>
      <c r="AC234" s="8" t="s">
        <v>7</v>
      </c>
      <c r="AD234" s="8" t="s">
        <v>7</v>
      </c>
      <c r="AE234" s="8" t="s">
        <v>7</v>
      </c>
      <c r="AF234" s="8" t="s">
        <v>7</v>
      </c>
      <c r="AG234" s="8" t="s">
        <v>7</v>
      </c>
      <c r="AH234" s="8" t="s">
        <v>7</v>
      </c>
      <c r="AI234" s="8" t="s">
        <v>7</v>
      </c>
      <c r="AJ234" s="8" t="s">
        <v>7</v>
      </c>
      <c r="AK234" s="8" t="s">
        <v>7</v>
      </c>
      <c r="AL234" s="8" t="s">
        <v>7</v>
      </c>
      <c r="AM234" s="8" t="s">
        <v>7</v>
      </c>
      <c r="AN234" s="8" t="s">
        <v>7</v>
      </c>
      <c r="AO234" s="8" t="s">
        <v>7</v>
      </c>
    </row>
    <row r="235" spans="1:41">
      <c r="A235" s="5" t="s">
        <v>224</v>
      </c>
      <c r="B235" s="8">
        <v>1</v>
      </c>
      <c r="C235" s="8">
        <v>22</v>
      </c>
      <c r="D235" s="8" t="s">
        <v>7</v>
      </c>
      <c r="E235" s="8" t="s">
        <v>7</v>
      </c>
      <c r="F235" s="8" t="s">
        <v>7</v>
      </c>
      <c r="G235" s="8" t="s">
        <v>7</v>
      </c>
      <c r="H235" s="8" t="s">
        <v>7</v>
      </c>
      <c r="I235" s="8" t="s">
        <v>7</v>
      </c>
      <c r="J235" s="8" t="s">
        <v>7</v>
      </c>
      <c r="K235" s="8" t="s">
        <v>7</v>
      </c>
      <c r="L235" s="8" t="s">
        <v>7</v>
      </c>
      <c r="M235" s="8" t="s">
        <v>7</v>
      </c>
      <c r="N235" s="8" t="s">
        <v>7</v>
      </c>
      <c r="O235" s="8" t="s">
        <v>7</v>
      </c>
      <c r="P235" s="8" t="s">
        <v>7</v>
      </c>
      <c r="Q235" s="8" t="s">
        <v>7</v>
      </c>
      <c r="R235" s="8" t="s">
        <v>7</v>
      </c>
      <c r="S235" s="8" t="s">
        <v>7</v>
      </c>
      <c r="T235" s="8" t="s">
        <v>7</v>
      </c>
      <c r="U235" s="8" t="s">
        <v>7</v>
      </c>
      <c r="V235" s="8" t="s">
        <v>7</v>
      </c>
      <c r="W235" s="8" t="s">
        <v>7</v>
      </c>
      <c r="X235" s="8" t="s">
        <v>7</v>
      </c>
      <c r="Y235" s="8" t="s">
        <v>7</v>
      </c>
      <c r="Z235" s="8" t="s">
        <v>7</v>
      </c>
      <c r="AA235" s="8" t="s">
        <v>7</v>
      </c>
      <c r="AB235" s="8" t="s">
        <v>7</v>
      </c>
      <c r="AC235" s="8" t="s">
        <v>7</v>
      </c>
      <c r="AD235" s="8" t="s">
        <v>7</v>
      </c>
      <c r="AE235" s="8" t="s">
        <v>7</v>
      </c>
      <c r="AF235" s="8" t="s">
        <v>7</v>
      </c>
      <c r="AG235" s="8" t="s">
        <v>7</v>
      </c>
      <c r="AH235" s="8" t="s">
        <v>7</v>
      </c>
      <c r="AI235" s="8" t="s">
        <v>7</v>
      </c>
      <c r="AJ235" s="8" t="s">
        <v>7</v>
      </c>
      <c r="AK235" s="8" t="s">
        <v>7</v>
      </c>
      <c r="AL235" s="8">
        <v>1</v>
      </c>
      <c r="AM235" s="8">
        <v>22</v>
      </c>
      <c r="AN235" s="8" t="s">
        <v>7</v>
      </c>
      <c r="AO235" s="8" t="s">
        <v>7</v>
      </c>
    </row>
    <row r="236" spans="1:41">
      <c r="A236" s="5" t="s">
        <v>208</v>
      </c>
      <c r="B236" s="8">
        <v>24</v>
      </c>
      <c r="C236" s="8">
        <v>154</v>
      </c>
      <c r="D236" s="8">
        <v>1</v>
      </c>
      <c r="E236" s="8">
        <v>5</v>
      </c>
      <c r="F236" s="8" t="s">
        <v>7</v>
      </c>
      <c r="G236" s="8" t="s">
        <v>7</v>
      </c>
      <c r="H236" s="8" t="s">
        <v>7</v>
      </c>
      <c r="I236" s="8" t="s">
        <v>7</v>
      </c>
      <c r="J236" s="8">
        <v>5</v>
      </c>
      <c r="K236" s="8">
        <v>44</v>
      </c>
      <c r="L236" s="8">
        <v>2</v>
      </c>
      <c r="M236" s="8">
        <v>5</v>
      </c>
      <c r="N236" s="8" t="s">
        <v>7</v>
      </c>
      <c r="O236" s="8" t="s">
        <v>7</v>
      </c>
      <c r="P236" s="8" t="s">
        <v>7</v>
      </c>
      <c r="Q236" s="8" t="s">
        <v>7</v>
      </c>
      <c r="R236" s="8" t="s">
        <v>7</v>
      </c>
      <c r="S236" s="8" t="s">
        <v>7</v>
      </c>
      <c r="T236" s="8">
        <v>7</v>
      </c>
      <c r="U236" s="8">
        <v>59</v>
      </c>
      <c r="V236" s="8" t="s">
        <v>7</v>
      </c>
      <c r="W236" s="8" t="s">
        <v>7</v>
      </c>
      <c r="X236" s="8" t="s">
        <v>7</v>
      </c>
      <c r="Y236" s="8" t="s">
        <v>7</v>
      </c>
      <c r="Z236" s="8" t="s">
        <v>7</v>
      </c>
      <c r="AA236" s="8" t="s">
        <v>7</v>
      </c>
      <c r="AB236" s="8">
        <v>4</v>
      </c>
      <c r="AC236" s="8">
        <v>9</v>
      </c>
      <c r="AD236" s="8">
        <v>1</v>
      </c>
      <c r="AE236" s="8">
        <v>1</v>
      </c>
      <c r="AF236" s="8" t="s">
        <v>7</v>
      </c>
      <c r="AG236" s="8" t="s">
        <v>7</v>
      </c>
      <c r="AH236" s="8">
        <v>1</v>
      </c>
      <c r="AI236" s="8">
        <v>23</v>
      </c>
      <c r="AJ236" s="8" t="s">
        <v>7</v>
      </c>
      <c r="AK236" s="8" t="s">
        <v>7</v>
      </c>
      <c r="AL236" s="8">
        <v>3</v>
      </c>
      <c r="AM236" s="8">
        <v>8</v>
      </c>
      <c r="AN236" s="8" t="s">
        <v>7</v>
      </c>
      <c r="AO236" s="8" t="s">
        <v>7</v>
      </c>
    </row>
    <row r="237" spans="1:41">
      <c r="A237" s="5" t="s">
        <v>209</v>
      </c>
      <c r="B237" s="8">
        <v>3</v>
      </c>
      <c r="C237" s="8">
        <v>114</v>
      </c>
      <c r="D237" s="8" t="s">
        <v>7</v>
      </c>
      <c r="E237" s="8" t="s">
        <v>7</v>
      </c>
      <c r="F237" s="8" t="s">
        <v>7</v>
      </c>
      <c r="G237" s="8" t="s">
        <v>7</v>
      </c>
      <c r="H237" s="8" t="s">
        <v>7</v>
      </c>
      <c r="I237" s="8" t="s">
        <v>7</v>
      </c>
      <c r="J237" s="8">
        <v>1</v>
      </c>
      <c r="K237" s="8">
        <v>4</v>
      </c>
      <c r="L237" s="8" t="s">
        <v>7</v>
      </c>
      <c r="M237" s="8" t="s">
        <v>7</v>
      </c>
      <c r="N237" s="8" t="s">
        <v>7</v>
      </c>
      <c r="O237" s="8" t="s">
        <v>7</v>
      </c>
      <c r="P237" s="8" t="s">
        <v>7</v>
      </c>
      <c r="Q237" s="8" t="s">
        <v>7</v>
      </c>
      <c r="R237" s="8" t="s">
        <v>7</v>
      </c>
      <c r="S237" s="8" t="s">
        <v>7</v>
      </c>
      <c r="T237" s="8">
        <v>1</v>
      </c>
      <c r="U237" s="8">
        <v>1</v>
      </c>
      <c r="V237" s="8" t="s">
        <v>7</v>
      </c>
      <c r="W237" s="8" t="s">
        <v>7</v>
      </c>
      <c r="X237" s="8" t="s">
        <v>7</v>
      </c>
      <c r="Y237" s="8" t="s">
        <v>7</v>
      </c>
      <c r="Z237" s="8" t="s">
        <v>7</v>
      </c>
      <c r="AA237" s="8" t="s">
        <v>7</v>
      </c>
      <c r="AB237" s="8" t="s">
        <v>7</v>
      </c>
      <c r="AC237" s="8" t="s">
        <v>7</v>
      </c>
      <c r="AD237" s="8">
        <v>1</v>
      </c>
      <c r="AE237" s="8">
        <v>109</v>
      </c>
      <c r="AF237" s="8" t="s">
        <v>7</v>
      </c>
      <c r="AG237" s="8" t="s">
        <v>7</v>
      </c>
      <c r="AH237" s="8" t="s">
        <v>7</v>
      </c>
      <c r="AI237" s="8" t="s">
        <v>7</v>
      </c>
      <c r="AJ237" s="8" t="s">
        <v>7</v>
      </c>
      <c r="AK237" s="8" t="s">
        <v>7</v>
      </c>
      <c r="AL237" s="8" t="s">
        <v>7</v>
      </c>
      <c r="AM237" s="8" t="s">
        <v>7</v>
      </c>
      <c r="AN237" s="8" t="s">
        <v>7</v>
      </c>
      <c r="AO237" s="8" t="s">
        <v>7</v>
      </c>
    </row>
    <row r="238" spans="1:41">
      <c r="A238" s="5" t="s">
        <v>274</v>
      </c>
      <c r="B238" s="8">
        <v>70</v>
      </c>
      <c r="C238" s="8">
        <v>554</v>
      </c>
      <c r="D238" s="8">
        <v>1</v>
      </c>
      <c r="E238" s="8">
        <v>6</v>
      </c>
      <c r="F238" s="8" t="s">
        <v>7</v>
      </c>
      <c r="G238" s="8" t="s">
        <v>7</v>
      </c>
      <c r="H238" s="8">
        <v>1</v>
      </c>
      <c r="I238" s="8">
        <v>2</v>
      </c>
      <c r="J238" s="8">
        <v>8</v>
      </c>
      <c r="K238" s="8">
        <v>31</v>
      </c>
      <c r="L238" s="8">
        <v>3</v>
      </c>
      <c r="M238" s="8">
        <v>58</v>
      </c>
      <c r="N238" s="8" t="s">
        <v>7</v>
      </c>
      <c r="O238" s="8" t="s">
        <v>7</v>
      </c>
      <c r="P238" s="8" t="s">
        <v>7</v>
      </c>
      <c r="Q238" s="8" t="s">
        <v>7</v>
      </c>
      <c r="R238" s="8" t="s">
        <v>7</v>
      </c>
      <c r="S238" s="8" t="s">
        <v>7</v>
      </c>
      <c r="T238" s="8">
        <v>18</v>
      </c>
      <c r="U238" s="8">
        <v>66</v>
      </c>
      <c r="V238" s="8" t="s">
        <v>7</v>
      </c>
      <c r="W238" s="8" t="s">
        <v>7</v>
      </c>
      <c r="X238" s="8" t="s">
        <v>7</v>
      </c>
      <c r="Y238" s="8" t="s">
        <v>7</v>
      </c>
      <c r="Z238" s="8">
        <v>2</v>
      </c>
      <c r="AA238" s="8">
        <v>15</v>
      </c>
      <c r="AB238" s="8">
        <v>9</v>
      </c>
      <c r="AC238" s="8">
        <v>31</v>
      </c>
      <c r="AD238" s="8">
        <v>6</v>
      </c>
      <c r="AE238" s="8">
        <v>98</v>
      </c>
      <c r="AF238" s="8">
        <v>3</v>
      </c>
      <c r="AG238" s="8">
        <v>42</v>
      </c>
      <c r="AH238" s="8">
        <v>8</v>
      </c>
      <c r="AI238" s="8">
        <v>134</v>
      </c>
      <c r="AJ238" s="8">
        <v>2</v>
      </c>
      <c r="AK238" s="8">
        <v>19</v>
      </c>
      <c r="AL238" s="8">
        <v>7</v>
      </c>
      <c r="AM238" s="8">
        <v>29</v>
      </c>
      <c r="AN238" s="8">
        <v>2</v>
      </c>
      <c r="AO238" s="8">
        <v>23</v>
      </c>
    </row>
    <row r="239" spans="1:41">
      <c r="A239" s="5" t="s">
        <v>355</v>
      </c>
      <c r="B239" s="8">
        <v>3</v>
      </c>
      <c r="C239" s="8">
        <v>11</v>
      </c>
      <c r="D239" s="8" t="s">
        <v>7</v>
      </c>
      <c r="E239" s="8" t="s">
        <v>7</v>
      </c>
      <c r="F239" s="8" t="s">
        <v>7</v>
      </c>
      <c r="G239" s="8" t="s">
        <v>7</v>
      </c>
      <c r="H239" s="8" t="s">
        <v>7</v>
      </c>
      <c r="I239" s="8" t="s">
        <v>7</v>
      </c>
      <c r="J239" s="8">
        <v>1</v>
      </c>
      <c r="K239" s="8">
        <v>1</v>
      </c>
      <c r="L239" s="8">
        <v>1</v>
      </c>
      <c r="M239" s="8">
        <v>5</v>
      </c>
      <c r="N239" s="8" t="s">
        <v>7</v>
      </c>
      <c r="O239" s="8" t="s">
        <v>7</v>
      </c>
      <c r="P239" s="8" t="s">
        <v>7</v>
      </c>
      <c r="Q239" s="8" t="s">
        <v>7</v>
      </c>
      <c r="R239" s="8" t="s">
        <v>7</v>
      </c>
      <c r="S239" s="8" t="s">
        <v>7</v>
      </c>
      <c r="T239" s="8">
        <v>1</v>
      </c>
      <c r="U239" s="8">
        <v>5</v>
      </c>
      <c r="V239" s="8" t="s">
        <v>7</v>
      </c>
      <c r="W239" s="8" t="s">
        <v>7</v>
      </c>
      <c r="X239" s="8" t="s">
        <v>7</v>
      </c>
      <c r="Y239" s="8" t="s">
        <v>7</v>
      </c>
      <c r="Z239" s="8" t="s">
        <v>7</v>
      </c>
      <c r="AA239" s="8" t="s">
        <v>7</v>
      </c>
      <c r="AB239" s="8" t="s">
        <v>7</v>
      </c>
      <c r="AC239" s="8" t="s">
        <v>7</v>
      </c>
      <c r="AD239" s="8" t="s">
        <v>7</v>
      </c>
      <c r="AE239" s="8" t="s">
        <v>7</v>
      </c>
      <c r="AF239" s="8" t="s">
        <v>7</v>
      </c>
      <c r="AG239" s="8" t="s">
        <v>7</v>
      </c>
      <c r="AH239" s="8" t="s">
        <v>7</v>
      </c>
      <c r="AI239" s="8" t="s">
        <v>7</v>
      </c>
      <c r="AJ239" s="8" t="s">
        <v>7</v>
      </c>
      <c r="AK239" s="8" t="s">
        <v>7</v>
      </c>
      <c r="AL239" s="8" t="s">
        <v>7</v>
      </c>
      <c r="AM239" s="8" t="s">
        <v>7</v>
      </c>
      <c r="AN239" s="8" t="s">
        <v>7</v>
      </c>
      <c r="AO239" s="8" t="s">
        <v>7</v>
      </c>
    </row>
    <row r="240" spans="1:41">
      <c r="A240" s="5" t="s">
        <v>246</v>
      </c>
      <c r="B240" s="8">
        <v>3</v>
      </c>
      <c r="C240" s="8">
        <v>17</v>
      </c>
      <c r="D240" s="8" t="s">
        <v>7</v>
      </c>
      <c r="E240" s="8" t="s">
        <v>7</v>
      </c>
      <c r="F240" s="8" t="s">
        <v>7</v>
      </c>
      <c r="G240" s="8" t="s">
        <v>7</v>
      </c>
      <c r="H240" s="8" t="s">
        <v>7</v>
      </c>
      <c r="I240" s="8" t="s">
        <v>7</v>
      </c>
      <c r="J240" s="8">
        <v>3</v>
      </c>
      <c r="K240" s="8">
        <v>17</v>
      </c>
      <c r="L240" s="8" t="s">
        <v>7</v>
      </c>
      <c r="M240" s="8" t="s">
        <v>7</v>
      </c>
      <c r="N240" s="8" t="s">
        <v>7</v>
      </c>
      <c r="O240" s="8" t="s">
        <v>7</v>
      </c>
      <c r="P240" s="8" t="s">
        <v>7</v>
      </c>
      <c r="Q240" s="8" t="s">
        <v>7</v>
      </c>
      <c r="R240" s="8" t="s">
        <v>7</v>
      </c>
      <c r="S240" s="8" t="s">
        <v>7</v>
      </c>
      <c r="T240" s="8" t="s">
        <v>7</v>
      </c>
      <c r="U240" s="8" t="s">
        <v>7</v>
      </c>
      <c r="V240" s="8" t="s">
        <v>7</v>
      </c>
      <c r="W240" s="8" t="s">
        <v>7</v>
      </c>
      <c r="X240" s="8" t="s">
        <v>7</v>
      </c>
      <c r="Y240" s="8" t="s">
        <v>7</v>
      </c>
      <c r="Z240" s="8" t="s">
        <v>7</v>
      </c>
      <c r="AA240" s="8" t="s">
        <v>7</v>
      </c>
      <c r="AB240" s="8" t="s">
        <v>7</v>
      </c>
      <c r="AC240" s="8" t="s">
        <v>7</v>
      </c>
      <c r="AD240" s="8" t="s">
        <v>7</v>
      </c>
      <c r="AE240" s="8" t="s">
        <v>7</v>
      </c>
      <c r="AF240" s="8" t="s">
        <v>7</v>
      </c>
      <c r="AG240" s="8" t="s">
        <v>7</v>
      </c>
      <c r="AH240" s="8" t="s">
        <v>7</v>
      </c>
      <c r="AI240" s="8" t="s">
        <v>7</v>
      </c>
      <c r="AJ240" s="8" t="s">
        <v>7</v>
      </c>
      <c r="AK240" s="8" t="s">
        <v>7</v>
      </c>
      <c r="AL240" s="8" t="s">
        <v>7</v>
      </c>
      <c r="AM240" s="8" t="s">
        <v>7</v>
      </c>
      <c r="AN240" s="8" t="s">
        <v>7</v>
      </c>
      <c r="AO240" s="8" t="s">
        <v>7</v>
      </c>
    </row>
    <row r="241" spans="1:41">
      <c r="A241" s="5" t="s">
        <v>201</v>
      </c>
      <c r="B241" s="8">
        <v>36</v>
      </c>
      <c r="C241" s="8">
        <v>468</v>
      </c>
      <c r="D241" s="8">
        <v>1</v>
      </c>
      <c r="E241" s="8">
        <v>15</v>
      </c>
      <c r="F241" s="8" t="s">
        <v>7</v>
      </c>
      <c r="G241" s="8" t="s">
        <v>7</v>
      </c>
      <c r="H241" s="8" t="s">
        <v>7</v>
      </c>
      <c r="I241" s="8" t="s">
        <v>7</v>
      </c>
      <c r="J241" s="8">
        <v>6</v>
      </c>
      <c r="K241" s="8">
        <v>42</v>
      </c>
      <c r="L241" s="8">
        <v>2</v>
      </c>
      <c r="M241" s="8">
        <v>11</v>
      </c>
      <c r="N241" s="8" t="s">
        <v>7</v>
      </c>
      <c r="O241" s="8" t="s">
        <v>7</v>
      </c>
      <c r="P241" s="8" t="s">
        <v>7</v>
      </c>
      <c r="Q241" s="8" t="s">
        <v>7</v>
      </c>
      <c r="R241" s="8">
        <v>1</v>
      </c>
      <c r="S241" s="8">
        <v>12</v>
      </c>
      <c r="T241" s="8">
        <v>5</v>
      </c>
      <c r="U241" s="8">
        <v>90</v>
      </c>
      <c r="V241" s="8">
        <v>2</v>
      </c>
      <c r="W241" s="8">
        <v>4</v>
      </c>
      <c r="X241" s="8" t="s">
        <v>7</v>
      </c>
      <c r="Y241" s="8" t="s">
        <v>7</v>
      </c>
      <c r="Z241" s="8">
        <v>1</v>
      </c>
      <c r="AA241" s="8">
        <v>4</v>
      </c>
      <c r="AB241" s="8">
        <v>4</v>
      </c>
      <c r="AC241" s="8">
        <v>13</v>
      </c>
      <c r="AD241" s="8">
        <v>4</v>
      </c>
      <c r="AE241" s="8">
        <v>4</v>
      </c>
      <c r="AF241" s="8">
        <v>3</v>
      </c>
      <c r="AG241" s="8">
        <v>28</v>
      </c>
      <c r="AH241" s="8">
        <v>5</v>
      </c>
      <c r="AI241" s="8">
        <v>231</v>
      </c>
      <c r="AJ241" s="8">
        <v>1</v>
      </c>
      <c r="AK241" s="8">
        <v>3</v>
      </c>
      <c r="AL241" s="8">
        <v>1</v>
      </c>
      <c r="AM241" s="8">
        <v>11</v>
      </c>
      <c r="AN241" s="8" t="s">
        <v>7</v>
      </c>
      <c r="AO241" s="8" t="s">
        <v>7</v>
      </c>
    </row>
    <row r="242" spans="1:41">
      <c r="A242" s="5" t="s">
        <v>245</v>
      </c>
      <c r="B242" s="8">
        <v>2</v>
      </c>
      <c r="C242" s="8">
        <v>5</v>
      </c>
      <c r="D242" s="8" t="s">
        <v>7</v>
      </c>
      <c r="E242" s="8" t="s">
        <v>7</v>
      </c>
      <c r="F242" s="8" t="s">
        <v>7</v>
      </c>
      <c r="G242" s="8" t="s">
        <v>7</v>
      </c>
      <c r="H242" s="8" t="s">
        <v>7</v>
      </c>
      <c r="I242" s="8" t="s">
        <v>7</v>
      </c>
      <c r="J242" s="8">
        <v>1</v>
      </c>
      <c r="K242" s="8">
        <v>1</v>
      </c>
      <c r="L242" s="8" t="s">
        <v>7</v>
      </c>
      <c r="M242" s="8" t="s">
        <v>7</v>
      </c>
      <c r="N242" s="8" t="s">
        <v>7</v>
      </c>
      <c r="O242" s="8" t="s">
        <v>7</v>
      </c>
      <c r="P242" s="8" t="s">
        <v>7</v>
      </c>
      <c r="Q242" s="8" t="s">
        <v>7</v>
      </c>
      <c r="R242" s="8" t="s">
        <v>7</v>
      </c>
      <c r="S242" s="8" t="s">
        <v>7</v>
      </c>
      <c r="T242" s="8">
        <v>1</v>
      </c>
      <c r="U242" s="8">
        <v>4</v>
      </c>
      <c r="V242" s="8" t="s">
        <v>7</v>
      </c>
      <c r="W242" s="8" t="s">
        <v>7</v>
      </c>
      <c r="X242" s="8" t="s">
        <v>7</v>
      </c>
      <c r="Y242" s="8" t="s">
        <v>7</v>
      </c>
      <c r="Z242" s="8" t="s">
        <v>7</v>
      </c>
      <c r="AA242" s="8" t="s">
        <v>7</v>
      </c>
      <c r="AB242" s="8" t="s">
        <v>7</v>
      </c>
      <c r="AC242" s="8" t="s">
        <v>7</v>
      </c>
      <c r="AD242" s="8" t="s">
        <v>7</v>
      </c>
      <c r="AE242" s="8" t="s">
        <v>7</v>
      </c>
      <c r="AF242" s="8" t="s">
        <v>7</v>
      </c>
      <c r="AG242" s="8" t="s">
        <v>7</v>
      </c>
      <c r="AH242" s="8" t="s">
        <v>7</v>
      </c>
      <c r="AI242" s="8" t="s">
        <v>7</v>
      </c>
      <c r="AJ242" s="8" t="s">
        <v>7</v>
      </c>
      <c r="AK242" s="8" t="s">
        <v>7</v>
      </c>
      <c r="AL242" s="8" t="s">
        <v>7</v>
      </c>
      <c r="AM242" s="8" t="s">
        <v>7</v>
      </c>
      <c r="AN242" s="8" t="s">
        <v>7</v>
      </c>
      <c r="AO242" s="8" t="s">
        <v>7</v>
      </c>
    </row>
    <row r="243" spans="1:41">
      <c r="A243" s="5" t="s">
        <v>261</v>
      </c>
      <c r="B243" s="8">
        <v>4</v>
      </c>
      <c r="C243" s="8">
        <v>17</v>
      </c>
      <c r="D243" s="8" t="s">
        <v>7</v>
      </c>
      <c r="E243" s="8" t="s">
        <v>7</v>
      </c>
      <c r="F243" s="8" t="s">
        <v>7</v>
      </c>
      <c r="G243" s="8" t="s">
        <v>7</v>
      </c>
      <c r="H243" s="8" t="s">
        <v>7</v>
      </c>
      <c r="I243" s="8" t="s">
        <v>7</v>
      </c>
      <c r="J243" s="8" t="s">
        <v>7</v>
      </c>
      <c r="K243" s="8" t="s">
        <v>7</v>
      </c>
      <c r="L243" s="8">
        <v>4</v>
      </c>
      <c r="M243" s="8">
        <v>17</v>
      </c>
      <c r="N243" s="8" t="s">
        <v>7</v>
      </c>
      <c r="O243" s="8" t="s">
        <v>7</v>
      </c>
      <c r="P243" s="8" t="s">
        <v>7</v>
      </c>
      <c r="Q243" s="8" t="s">
        <v>7</v>
      </c>
      <c r="R243" s="8" t="s">
        <v>7</v>
      </c>
      <c r="S243" s="8" t="s">
        <v>7</v>
      </c>
      <c r="T243" s="8" t="s">
        <v>7</v>
      </c>
      <c r="U243" s="8" t="s">
        <v>7</v>
      </c>
      <c r="V243" s="8" t="s">
        <v>7</v>
      </c>
      <c r="W243" s="8" t="s">
        <v>7</v>
      </c>
      <c r="X243" s="8" t="s">
        <v>7</v>
      </c>
      <c r="Y243" s="8" t="s">
        <v>7</v>
      </c>
      <c r="Z243" s="8" t="s">
        <v>7</v>
      </c>
      <c r="AA243" s="8" t="s">
        <v>7</v>
      </c>
      <c r="AB243" s="8" t="s">
        <v>7</v>
      </c>
      <c r="AC243" s="8" t="s">
        <v>7</v>
      </c>
      <c r="AD243" s="8" t="s">
        <v>7</v>
      </c>
      <c r="AE243" s="8" t="s">
        <v>7</v>
      </c>
      <c r="AF243" s="8" t="s">
        <v>7</v>
      </c>
      <c r="AG243" s="8" t="s">
        <v>7</v>
      </c>
      <c r="AH243" s="8" t="s">
        <v>7</v>
      </c>
      <c r="AI243" s="8" t="s">
        <v>7</v>
      </c>
      <c r="AJ243" s="8" t="s">
        <v>7</v>
      </c>
      <c r="AK243" s="8" t="s">
        <v>7</v>
      </c>
      <c r="AL243" s="8" t="s">
        <v>7</v>
      </c>
      <c r="AM243" s="8" t="s">
        <v>7</v>
      </c>
      <c r="AN243" s="8" t="s">
        <v>7</v>
      </c>
      <c r="AO243" s="8" t="s">
        <v>7</v>
      </c>
    </row>
    <row r="245" spans="1:41">
      <c r="A245" s="148" t="s">
        <v>461</v>
      </c>
      <c r="B245" s="148"/>
      <c r="C245" s="148"/>
      <c r="D245" s="148"/>
      <c r="E245" s="148"/>
      <c r="F245" s="148"/>
    </row>
    <row r="247" spans="1:41">
      <c r="A247" t="s">
        <v>499</v>
      </c>
    </row>
  </sheetData>
  <mergeCells count="21">
    <mergeCell ref="AN4:AO4"/>
    <mergeCell ref="AD4:AE4"/>
    <mergeCell ref="AF4:AG4"/>
    <mergeCell ref="AH4:AI4"/>
    <mergeCell ref="AJ4:AK4"/>
    <mergeCell ref="AL4:AM4"/>
    <mergeCell ref="N4:O4"/>
    <mergeCell ref="A4:A5"/>
    <mergeCell ref="B4:C4"/>
    <mergeCell ref="H4:I4"/>
    <mergeCell ref="J4:K4"/>
    <mergeCell ref="L4:M4"/>
    <mergeCell ref="F4:G4"/>
    <mergeCell ref="D4:E4"/>
    <mergeCell ref="Z4:AA4"/>
    <mergeCell ref="AB4:AC4"/>
    <mergeCell ref="P4:Q4"/>
    <mergeCell ref="R4:S4"/>
    <mergeCell ref="T4:U4"/>
    <mergeCell ref="V4:W4"/>
    <mergeCell ref="X4:Y4"/>
  </mergeCells>
  <phoneticPr fontId="18"/>
  <pageMargins left="0.70866141732283472" right="0.70866141732283472" top="0.74803149606299213" bottom="0.74803149606299213" header="0.31496062992125984" footer="0.31496062992125984"/>
  <pageSetup paperSize="9" scale="43" fitToHeight="3" orientation="landscape"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50"/>
  <sheetViews>
    <sheetView view="pageBreakPreview" zoomScaleNormal="100" zoomScaleSheetLayoutView="100" workbookViewId="0"/>
  </sheetViews>
  <sheetFormatPr defaultRowHeight="12"/>
  <cols>
    <col min="1" max="1" width="36.75" style="55" customWidth="1"/>
    <col min="2" max="19" width="9.375" style="55" customWidth="1"/>
    <col min="20" max="37" width="8.5" style="55" customWidth="1"/>
    <col min="38" max="16384" width="9" style="55"/>
  </cols>
  <sheetData>
    <row r="1" spans="1:19" ht="14.25">
      <c r="A1" s="2" t="s">
        <v>554</v>
      </c>
    </row>
    <row r="2" spans="1:19">
      <c r="S2" s="73" t="s">
        <v>510</v>
      </c>
    </row>
    <row r="3" spans="1:19" ht="27" customHeight="1">
      <c r="A3" s="151" t="s">
        <v>5</v>
      </c>
      <c r="B3" s="164" t="s">
        <v>133</v>
      </c>
      <c r="C3" s="170"/>
      <c r="D3" s="170"/>
      <c r="E3" s="170"/>
      <c r="F3" s="170"/>
      <c r="G3" s="165"/>
      <c r="H3" s="189" t="s">
        <v>1</v>
      </c>
      <c r="I3" s="190"/>
      <c r="J3" s="190"/>
      <c r="K3" s="190"/>
      <c r="L3" s="190"/>
      <c r="M3" s="191"/>
      <c r="N3" s="189" t="s">
        <v>134</v>
      </c>
      <c r="O3" s="190"/>
      <c r="P3" s="190"/>
      <c r="Q3" s="190"/>
      <c r="R3" s="190"/>
      <c r="S3" s="191"/>
    </row>
    <row r="4" spans="1:19" s="56" customFormat="1" ht="57.75" customHeight="1">
      <c r="A4" s="151"/>
      <c r="B4" s="144" t="s">
        <v>516</v>
      </c>
      <c r="C4" s="144" t="s">
        <v>135</v>
      </c>
      <c r="D4" s="144" t="s">
        <v>136</v>
      </c>
      <c r="E4" s="144" t="s">
        <v>4</v>
      </c>
      <c r="F4" s="144" t="s">
        <v>137</v>
      </c>
      <c r="G4" s="144" t="s">
        <v>138</v>
      </c>
      <c r="H4" s="146" t="s">
        <v>516</v>
      </c>
      <c r="I4" s="146" t="s">
        <v>135</v>
      </c>
      <c r="J4" s="146" t="s">
        <v>136</v>
      </c>
      <c r="K4" s="146" t="s">
        <v>4</v>
      </c>
      <c r="L4" s="146" t="s">
        <v>137</v>
      </c>
      <c r="M4" s="146" t="s">
        <v>138</v>
      </c>
      <c r="N4" s="146" t="s">
        <v>516</v>
      </c>
      <c r="O4" s="146" t="s">
        <v>135</v>
      </c>
      <c r="P4" s="146" t="s">
        <v>136</v>
      </c>
      <c r="Q4" s="146" t="s">
        <v>4</v>
      </c>
      <c r="R4" s="146" t="s">
        <v>137</v>
      </c>
      <c r="S4" s="146" t="s">
        <v>138</v>
      </c>
    </row>
    <row r="5" spans="1:19">
      <c r="A5" s="130" t="s">
        <v>139</v>
      </c>
      <c r="B5" s="8">
        <v>15</v>
      </c>
      <c r="C5" s="8">
        <v>163</v>
      </c>
      <c r="D5" s="8">
        <v>1228</v>
      </c>
      <c r="E5" s="8">
        <v>10.9</v>
      </c>
      <c r="F5" s="8">
        <v>8185</v>
      </c>
      <c r="G5" s="8">
        <v>753</v>
      </c>
      <c r="H5" s="57" t="s">
        <v>7</v>
      </c>
      <c r="I5" s="57" t="s">
        <v>7</v>
      </c>
      <c r="J5" s="57" t="s">
        <v>7</v>
      </c>
      <c r="K5" s="57" t="s">
        <v>7</v>
      </c>
      <c r="L5" s="57" t="s">
        <v>7</v>
      </c>
      <c r="M5" s="57" t="s">
        <v>7</v>
      </c>
      <c r="N5" s="57">
        <v>10</v>
      </c>
      <c r="O5" s="57">
        <v>72</v>
      </c>
      <c r="P5" s="57">
        <v>709</v>
      </c>
      <c r="Q5" s="57">
        <v>7.2</v>
      </c>
      <c r="R5" s="57">
        <v>7085</v>
      </c>
      <c r="S5" s="57">
        <v>984</v>
      </c>
    </row>
    <row r="6" spans="1:19">
      <c r="A6" s="130" t="s">
        <v>140</v>
      </c>
      <c r="B6" s="8">
        <v>6</v>
      </c>
      <c r="C6" s="8">
        <v>54</v>
      </c>
      <c r="D6" s="8">
        <v>2060</v>
      </c>
      <c r="E6" s="8">
        <v>9</v>
      </c>
      <c r="F6" s="8">
        <v>41196</v>
      </c>
      <c r="G6" s="8">
        <v>3886</v>
      </c>
      <c r="H6" s="57" t="s">
        <v>7</v>
      </c>
      <c r="I6" s="57" t="s">
        <v>7</v>
      </c>
      <c r="J6" s="57" t="s">
        <v>7</v>
      </c>
      <c r="K6" s="57" t="s">
        <v>7</v>
      </c>
      <c r="L6" s="57" t="s">
        <v>7</v>
      </c>
      <c r="M6" s="57" t="s">
        <v>7</v>
      </c>
      <c r="N6" s="57">
        <v>6</v>
      </c>
      <c r="O6" s="57">
        <v>54</v>
      </c>
      <c r="P6" s="57">
        <v>2060</v>
      </c>
      <c r="Q6" s="57">
        <v>9</v>
      </c>
      <c r="R6" s="57">
        <v>41196</v>
      </c>
      <c r="S6" s="57">
        <v>3886</v>
      </c>
    </row>
    <row r="7" spans="1:19">
      <c r="A7" s="130" t="s">
        <v>141</v>
      </c>
      <c r="B7" s="8">
        <v>440</v>
      </c>
      <c r="C7" s="8">
        <v>2868</v>
      </c>
      <c r="D7" s="8" t="s">
        <v>462</v>
      </c>
      <c r="E7" s="8">
        <v>6.5</v>
      </c>
      <c r="F7" s="8" t="s">
        <v>462</v>
      </c>
      <c r="G7" s="8" t="s">
        <v>462</v>
      </c>
      <c r="H7" s="57">
        <v>99</v>
      </c>
      <c r="I7" s="57">
        <v>232</v>
      </c>
      <c r="J7" s="57" t="s">
        <v>462</v>
      </c>
      <c r="K7" s="57">
        <v>2.2999999999999998</v>
      </c>
      <c r="L7" s="57" t="s">
        <v>462</v>
      </c>
      <c r="M7" s="57" t="s">
        <v>462</v>
      </c>
      <c r="N7" s="57">
        <v>340</v>
      </c>
      <c r="O7" s="57">
        <v>2617</v>
      </c>
      <c r="P7" s="57" t="s">
        <v>462</v>
      </c>
      <c r="Q7" s="57">
        <v>7.7</v>
      </c>
      <c r="R7" s="57" t="s">
        <v>462</v>
      </c>
      <c r="S7" s="57" t="s">
        <v>462</v>
      </c>
    </row>
    <row r="8" spans="1:19">
      <c r="A8" s="130" t="s">
        <v>142</v>
      </c>
      <c r="B8" s="8">
        <v>172</v>
      </c>
      <c r="C8" s="8">
        <v>3346</v>
      </c>
      <c r="D8" s="8">
        <v>402601</v>
      </c>
      <c r="E8" s="8">
        <v>19.5</v>
      </c>
      <c r="F8" s="8">
        <v>259743</v>
      </c>
      <c r="G8" s="8">
        <v>13038</v>
      </c>
      <c r="H8" s="57">
        <v>38</v>
      </c>
      <c r="I8" s="57">
        <v>105</v>
      </c>
      <c r="J8" s="57">
        <v>443</v>
      </c>
      <c r="K8" s="57">
        <v>2.8</v>
      </c>
      <c r="L8" s="57">
        <v>1165</v>
      </c>
      <c r="M8" s="57">
        <v>422</v>
      </c>
      <c r="N8" s="57">
        <v>134</v>
      </c>
      <c r="O8" s="57">
        <v>3241</v>
      </c>
      <c r="P8" s="57">
        <v>402158</v>
      </c>
      <c r="Q8" s="57">
        <v>24.2</v>
      </c>
      <c r="R8" s="57">
        <v>343725</v>
      </c>
      <c r="S8" s="57">
        <v>13482</v>
      </c>
    </row>
    <row r="9" spans="1:19">
      <c r="A9" s="130" t="s">
        <v>143</v>
      </c>
      <c r="B9" s="8">
        <v>1</v>
      </c>
      <c r="C9" s="8">
        <v>10</v>
      </c>
      <c r="D9" s="8" t="s">
        <v>462</v>
      </c>
      <c r="E9" s="8">
        <v>10</v>
      </c>
      <c r="F9" s="8" t="s">
        <v>462</v>
      </c>
      <c r="G9" s="8" t="s">
        <v>462</v>
      </c>
      <c r="H9" s="57" t="s">
        <v>7</v>
      </c>
      <c r="I9" s="57" t="s">
        <v>7</v>
      </c>
      <c r="J9" s="57" t="s">
        <v>462</v>
      </c>
      <c r="K9" s="57" t="s">
        <v>7</v>
      </c>
      <c r="L9" s="57" t="s">
        <v>462</v>
      </c>
      <c r="M9" s="57" t="s">
        <v>462</v>
      </c>
      <c r="N9" s="57">
        <v>1</v>
      </c>
      <c r="O9" s="57">
        <v>10</v>
      </c>
      <c r="P9" s="57" t="s">
        <v>462</v>
      </c>
      <c r="Q9" s="57">
        <v>10</v>
      </c>
      <c r="R9" s="57" t="s">
        <v>462</v>
      </c>
      <c r="S9" s="57" t="s">
        <v>462</v>
      </c>
    </row>
    <row r="10" spans="1:19">
      <c r="A10" s="130" t="s">
        <v>144</v>
      </c>
      <c r="B10" s="8">
        <v>19</v>
      </c>
      <c r="C10" s="8">
        <v>241</v>
      </c>
      <c r="D10" s="8" t="s">
        <v>462</v>
      </c>
      <c r="E10" s="8">
        <v>12.7</v>
      </c>
      <c r="F10" s="8" t="s">
        <v>462</v>
      </c>
      <c r="G10" s="8" t="s">
        <v>462</v>
      </c>
      <c r="H10" s="57">
        <v>1</v>
      </c>
      <c r="I10" s="57">
        <v>1</v>
      </c>
      <c r="J10" s="57" t="s">
        <v>462</v>
      </c>
      <c r="K10" s="57">
        <v>1</v>
      </c>
      <c r="L10" s="57" t="s">
        <v>462</v>
      </c>
      <c r="M10" s="57" t="s">
        <v>462</v>
      </c>
      <c r="N10" s="57">
        <v>18</v>
      </c>
      <c r="O10" s="57">
        <v>240</v>
      </c>
      <c r="P10" s="57" t="s">
        <v>462</v>
      </c>
      <c r="Q10" s="57">
        <v>13.3</v>
      </c>
      <c r="R10" s="57" t="s">
        <v>462</v>
      </c>
      <c r="S10" s="57" t="s">
        <v>462</v>
      </c>
    </row>
    <row r="11" spans="1:19">
      <c r="A11" s="130" t="s">
        <v>145</v>
      </c>
      <c r="B11" s="8">
        <v>32</v>
      </c>
      <c r="C11" s="8">
        <v>629</v>
      </c>
      <c r="D11" s="8" t="s">
        <v>462</v>
      </c>
      <c r="E11" s="8">
        <v>19.7</v>
      </c>
      <c r="F11" s="8" t="s">
        <v>462</v>
      </c>
      <c r="G11" s="8" t="s">
        <v>462</v>
      </c>
      <c r="H11" s="57">
        <v>3</v>
      </c>
      <c r="I11" s="57">
        <v>9</v>
      </c>
      <c r="J11" s="57" t="s">
        <v>462</v>
      </c>
      <c r="K11" s="57">
        <v>3</v>
      </c>
      <c r="L11" s="57" t="s">
        <v>462</v>
      </c>
      <c r="M11" s="57" t="s">
        <v>462</v>
      </c>
      <c r="N11" s="57">
        <v>28</v>
      </c>
      <c r="O11" s="57">
        <v>616</v>
      </c>
      <c r="P11" s="57" t="s">
        <v>462</v>
      </c>
      <c r="Q11" s="57">
        <v>22</v>
      </c>
      <c r="R11" s="57" t="s">
        <v>462</v>
      </c>
      <c r="S11" s="57" t="s">
        <v>462</v>
      </c>
    </row>
    <row r="12" spans="1:19">
      <c r="A12" s="130" t="s">
        <v>146</v>
      </c>
      <c r="B12" s="8">
        <v>1113</v>
      </c>
      <c r="C12" s="8">
        <v>9709</v>
      </c>
      <c r="D12" s="8">
        <v>301252</v>
      </c>
      <c r="E12" s="8">
        <v>8.6999999999999993</v>
      </c>
      <c r="F12" s="8">
        <v>27920</v>
      </c>
      <c r="G12" s="8">
        <v>3159</v>
      </c>
      <c r="H12" s="57">
        <v>279</v>
      </c>
      <c r="I12" s="57">
        <v>898</v>
      </c>
      <c r="J12" s="57">
        <v>5761</v>
      </c>
      <c r="K12" s="57">
        <v>3.2</v>
      </c>
      <c r="L12" s="57">
        <v>2103</v>
      </c>
      <c r="M12" s="57">
        <v>652</v>
      </c>
      <c r="N12" s="57">
        <v>811</v>
      </c>
      <c r="O12" s="57">
        <v>8546</v>
      </c>
      <c r="P12" s="57">
        <v>292289</v>
      </c>
      <c r="Q12" s="57">
        <v>10.5</v>
      </c>
      <c r="R12" s="57">
        <v>37377</v>
      </c>
      <c r="S12" s="57">
        <v>3485</v>
      </c>
    </row>
    <row r="13" spans="1:19">
      <c r="A13" s="130" t="s">
        <v>147</v>
      </c>
      <c r="B13" s="8">
        <v>37</v>
      </c>
      <c r="C13" s="8">
        <v>136</v>
      </c>
      <c r="D13" s="8" t="s">
        <v>462</v>
      </c>
      <c r="E13" s="8">
        <v>3.7</v>
      </c>
      <c r="F13" s="8" t="s">
        <v>462</v>
      </c>
      <c r="G13" s="8" t="s">
        <v>462</v>
      </c>
      <c r="H13" s="57">
        <v>5</v>
      </c>
      <c r="I13" s="57">
        <v>10</v>
      </c>
      <c r="J13" s="57" t="s">
        <v>462</v>
      </c>
      <c r="K13" s="57">
        <v>2</v>
      </c>
      <c r="L13" s="57" t="s">
        <v>462</v>
      </c>
      <c r="M13" s="57" t="s">
        <v>462</v>
      </c>
      <c r="N13" s="57">
        <v>29</v>
      </c>
      <c r="O13" s="57">
        <v>108</v>
      </c>
      <c r="P13" s="57" t="s">
        <v>462</v>
      </c>
      <c r="Q13" s="57">
        <v>3.7</v>
      </c>
      <c r="R13" s="57" t="s">
        <v>462</v>
      </c>
      <c r="S13" s="57" t="s">
        <v>462</v>
      </c>
    </row>
    <row r="14" spans="1:19">
      <c r="A14" s="130" t="s">
        <v>148</v>
      </c>
      <c r="B14" s="8">
        <v>185</v>
      </c>
      <c r="C14" s="8">
        <v>729</v>
      </c>
      <c r="D14" s="8">
        <v>13698</v>
      </c>
      <c r="E14" s="8">
        <v>3.9</v>
      </c>
      <c r="F14" s="8">
        <v>7827</v>
      </c>
      <c r="G14" s="8">
        <v>1994</v>
      </c>
      <c r="H14" s="57">
        <v>22</v>
      </c>
      <c r="I14" s="57">
        <v>34</v>
      </c>
      <c r="J14" s="57">
        <v>159</v>
      </c>
      <c r="K14" s="57">
        <v>1.5</v>
      </c>
      <c r="L14" s="57">
        <v>723</v>
      </c>
      <c r="M14" s="57">
        <v>468</v>
      </c>
      <c r="N14" s="57">
        <v>160</v>
      </c>
      <c r="O14" s="57">
        <v>654</v>
      </c>
      <c r="P14" s="57">
        <v>13391</v>
      </c>
      <c r="Q14" s="57">
        <v>4.0999999999999996</v>
      </c>
      <c r="R14" s="57">
        <v>8868</v>
      </c>
      <c r="S14" s="57">
        <v>2163</v>
      </c>
    </row>
    <row r="15" spans="1:19">
      <c r="A15" s="130" t="s">
        <v>149</v>
      </c>
      <c r="B15" s="8">
        <v>182</v>
      </c>
      <c r="C15" s="8">
        <v>1194</v>
      </c>
      <c r="D15" s="8">
        <v>11738</v>
      </c>
      <c r="E15" s="8">
        <v>6.6</v>
      </c>
      <c r="F15" s="8">
        <v>6594</v>
      </c>
      <c r="G15" s="8">
        <v>990</v>
      </c>
      <c r="H15" s="57">
        <v>89</v>
      </c>
      <c r="I15" s="57">
        <v>296</v>
      </c>
      <c r="J15" s="57">
        <v>1508</v>
      </c>
      <c r="K15" s="57">
        <v>3.3</v>
      </c>
      <c r="L15" s="57">
        <v>1733</v>
      </c>
      <c r="M15" s="57">
        <v>516</v>
      </c>
      <c r="N15" s="57">
        <v>83</v>
      </c>
      <c r="O15" s="57">
        <v>714</v>
      </c>
      <c r="P15" s="57">
        <v>8047</v>
      </c>
      <c r="Q15" s="57">
        <v>8.6</v>
      </c>
      <c r="R15" s="57">
        <v>9935</v>
      </c>
      <c r="S15" s="57">
        <v>1133</v>
      </c>
    </row>
    <row r="16" spans="1:19">
      <c r="A16" s="130" t="s">
        <v>150</v>
      </c>
      <c r="B16" s="8">
        <v>593</v>
      </c>
      <c r="C16" s="8">
        <v>4455</v>
      </c>
      <c r="D16" s="8">
        <v>20462</v>
      </c>
      <c r="E16" s="8">
        <v>7.5</v>
      </c>
      <c r="F16" s="8">
        <v>3577</v>
      </c>
      <c r="G16" s="8">
        <v>469</v>
      </c>
      <c r="H16" s="57">
        <v>370</v>
      </c>
      <c r="I16" s="57">
        <v>935</v>
      </c>
      <c r="J16" s="57">
        <v>2775</v>
      </c>
      <c r="K16" s="57">
        <v>2.5</v>
      </c>
      <c r="L16" s="57">
        <v>765</v>
      </c>
      <c r="M16" s="57">
        <v>300</v>
      </c>
      <c r="N16" s="57">
        <v>219</v>
      </c>
      <c r="O16" s="57">
        <v>3494</v>
      </c>
      <c r="P16" s="57">
        <v>17683</v>
      </c>
      <c r="Q16" s="57">
        <v>16</v>
      </c>
      <c r="R16" s="57">
        <v>8502</v>
      </c>
      <c r="S16" s="57">
        <v>518</v>
      </c>
    </row>
    <row r="17" spans="1:37">
      <c r="A17" s="130" t="s">
        <v>151</v>
      </c>
      <c r="B17" s="8">
        <v>431</v>
      </c>
      <c r="C17" s="8">
        <v>1623</v>
      </c>
      <c r="D17" s="8">
        <v>13097</v>
      </c>
      <c r="E17" s="8">
        <v>3.8</v>
      </c>
      <c r="F17" s="8">
        <v>3111</v>
      </c>
      <c r="G17" s="8">
        <v>868</v>
      </c>
      <c r="H17" s="57">
        <v>312</v>
      </c>
      <c r="I17" s="57">
        <v>587</v>
      </c>
      <c r="J17" s="57">
        <v>1363</v>
      </c>
      <c r="K17" s="57">
        <v>1.9</v>
      </c>
      <c r="L17" s="57">
        <v>445</v>
      </c>
      <c r="M17" s="57">
        <v>237</v>
      </c>
      <c r="N17" s="57">
        <v>119</v>
      </c>
      <c r="O17" s="57">
        <v>1036</v>
      </c>
      <c r="P17" s="57">
        <v>11735</v>
      </c>
      <c r="Q17" s="57">
        <v>8.6999999999999993</v>
      </c>
      <c r="R17" s="57">
        <v>10204</v>
      </c>
      <c r="S17" s="57">
        <v>1256</v>
      </c>
    </row>
    <row r="18" spans="1:37">
      <c r="A18" s="130" t="s">
        <v>152</v>
      </c>
      <c r="B18" s="8">
        <v>108</v>
      </c>
      <c r="C18" s="8">
        <v>665</v>
      </c>
      <c r="D18" s="8" t="s">
        <v>462</v>
      </c>
      <c r="E18" s="8">
        <v>6.2</v>
      </c>
      <c r="F18" s="8" t="s">
        <v>462</v>
      </c>
      <c r="G18" s="8" t="s">
        <v>462</v>
      </c>
      <c r="H18" s="57">
        <v>64</v>
      </c>
      <c r="I18" s="57">
        <v>153</v>
      </c>
      <c r="J18" s="57" t="s">
        <v>462</v>
      </c>
      <c r="K18" s="57">
        <v>2.4</v>
      </c>
      <c r="L18" s="57" t="s">
        <v>462</v>
      </c>
      <c r="M18" s="57" t="s">
        <v>462</v>
      </c>
      <c r="N18" s="57">
        <v>33</v>
      </c>
      <c r="O18" s="57">
        <v>292</v>
      </c>
      <c r="P18" s="57" t="s">
        <v>462</v>
      </c>
      <c r="Q18" s="57">
        <v>8.8000000000000007</v>
      </c>
      <c r="R18" s="57" t="s">
        <v>462</v>
      </c>
      <c r="S18" s="57" t="s">
        <v>462</v>
      </c>
    </row>
    <row r="19" spans="1:37">
      <c r="A19" s="130" t="s">
        <v>153</v>
      </c>
      <c r="B19" s="8">
        <v>294</v>
      </c>
      <c r="C19" s="8">
        <v>4285</v>
      </c>
      <c r="D19" s="8">
        <v>29248</v>
      </c>
      <c r="E19" s="8">
        <v>14.6</v>
      </c>
      <c r="F19" s="8">
        <v>10371</v>
      </c>
      <c r="G19" s="8">
        <v>703</v>
      </c>
      <c r="H19" s="57">
        <v>130</v>
      </c>
      <c r="I19" s="57">
        <v>588</v>
      </c>
      <c r="J19" s="57">
        <v>4737</v>
      </c>
      <c r="K19" s="57">
        <v>4.5</v>
      </c>
      <c r="L19" s="57">
        <v>3672</v>
      </c>
      <c r="M19" s="57">
        <v>824</v>
      </c>
      <c r="N19" s="57">
        <v>55</v>
      </c>
      <c r="O19" s="57">
        <v>691</v>
      </c>
      <c r="P19" s="57">
        <v>2367</v>
      </c>
      <c r="Q19" s="57">
        <v>12.6</v>
      </c>
      <c r="R19" s="57">
        <v>4931</v>
      </c>
      <c r="S19" s="57">
        <v>364</v>
      </c>
    </row>
    <row r="20" spans="1:37">
      <c r="A20" s="130" t="s">
        <v>154</v>
      </c>
      <c r="B20" s="8">
        <v>6</v>
      </c>
      <c r="C20" s="8">
        <v>83</v>
      </c>
      <c r="D20" s="8" t="s">
        <v>462</v>
      </c>
      <c r="E20" s="8">
        <v>13.8</v>
      </c>
      <c r="F20" s="8" t="s">
        <v>462</v>
      </c>
      <c r="G20" s="8" t="s">
        <v>462</v>
      </c>
      <c r="H20" s="57" t="s">
        <v>7</v>
      </c>
      <c r="I20" s="57" t="s">
        <v>7</v>
      </c>
      <c r="J20" s="57" t="s">
        <v>462</v>
      </c>
      <c r="K20" s="57" t="s">
        <v>7</v>
      </c>
      <c r="L20" s="57" t="s">
        <v>462</v>
      </c>
      <c r="M20" s="57" t="s">
        <v>462</v>
      </c>
      <c r="N20" s="57" t="s">
        <v>7</v>
      </c>
      <c r="O20" s="57" t="s">
        <v>7</v>
      </c>
      <c r="P20" s="57" t="s">
        <v>462</v>
      </c>
      <c r="Q20" s="57" t="s">
        <v>7</v>
      </c>
      <c r="R20" s="57" t="s">
        <v>462</v>
      </c>
      <c r="S20" s="57" t="s">
        <v>462</v>
      </c>
    </row>
    <row r="21" spans="1:37">
      <c r="A21" s="130" t="s">
        <v>155</v>
      </c>
      <c r="B21" s="8">
        <v>281</v>
      </c>
      <c r="C21" s="8">
        <v>2888</v>
      </c>
      <c r="D21" s="8" t="s">
        <v>462</v>
      </c>
      <c r="E21" s="8">
        <v>10.3</v>
      </c>
      <c r="F21" s="8" t="s">
        <v>462</v>
      </c>
      <c r="G21" s="8" t="s">
        <v>462</v>
      </c>
      <c r="H21" s="57">
        <v>34</v>
      </c>
      <c r="I21" s="57">
        <v>73</v>
      </c>
      <c r="J21" s="57" t="s">
        <v>462</v>
      </c>
      <c r="K21" s="57">
        <v>2.1</v>
      </c>
      <c r="L21" s="57" t="s">
        <v>462</v>
      </c>
      <c r="M21" s="57" t="s">
        <v>462</v>
      </c>
      <c r="N21" s="57">
        <v>173</v>
      </c>
      <c r="O21" s="57">
        <v>2562</v>
      </c>
      <c r="P21" s="57" t="s">
        <v>462</v>
      </c>
      <c r="Q21" s="57">
        <v>14.8</v>
      </c>
      <c r="R21" s="57" t="s">
        <v>462</v>
      </c>
      <c r="S21" s="57" t="s">
        <v>462</v>
      </c>
    </row>
    <row r="22" spans="1:37">
      <c r="A22" s="58"/>
      <c r="B22" s="59"/>
      <c r="C22" s="59"/>
      <c r="D22" s="59"/>
      <c r="E22" s="59"/>
      <c r="F22" s="59"/>
      <c r="G22" s="59"/>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1:37">
      <c r="A23" s="58"/>
      <c r="B23" s="59"/>
      <c r="C23" s="59"/>
      <c r="D23" s="59"/>
      <c r="E23" s="59"/>
      <c r="F23" s="59"/>
      <c r="G23" s="59"/>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row>
    <row r="24" spans="1:37" ht="27" customHeight="1">
      <c r="A24" s="151" t="s">
        <v>5</v>
      </c>
      <c r="B24" s="189" t="s">
        <v>33</v>
      </c>
      <c r="C24" s="190"/>
      <c r="D24" s="190"/>
      <c r="E24" s="190"/>
      <c r="F24" s="190"/>
      <c r="G24" s="191"/>
      <c r="H24" s="189" t="s">
        <v>581</v>
      </c>
      <c r="I24" s="190"/>
      <c r="J24" s="190"/>
      <c r="K24" s="190"/>
      <c r="L24" s="190"/>
      <c r="M24" s="191"/>
      <c r="N24" s="189" t="s">
        <v>582</v>
      </c>
      <c r="O24" s="190"/>
      <c r="P24" s="190"/>
      <c r="Q24" s="190"/>
      <c r="R24" s="190"/>
      <c r="S24" s="191"/>
      <c r="T24" s="60"/>
      <c r="U24" s="60"/>
      <c r="V24" s="60"/>
      <c r="W24" s="60"/>
      <c r="X24" s="60"/>
      <c r="Y24" s="60"/>
      <c r="Z24" s="60"/>
      <c r="AA24" s="60"/>
      <c r="AB24" s="60"/>
      <c r="AC24" s="60"/>
      <c r="AD24" s="60"/>
      <c r="AE24" s="60"/>
      <c r="AF24" s="60"/>
      <c r="AG24" s="60"/>
      <c r="AH24" s="60"/>
      <c r="AI24" s="60"/>
      <c r="AJ24" s="60"/>
      <c r="AK24" s="60"/>
    </row>
    <row r="25" spans="1:37" ht="57.75" customHeight="1">
      <c r="A25" s="151"/>
      <c r="B25" s="146" t="s">
        <v>516</v>
      </c>
      <c r="C25" s="146" t="s">
        <v>135</v>
      </c>
      <c r="D25" s="146" t="s">
        <v>136</v>
      </c>
      <c r="E25" s="146" t="s">
        <v>4</v>
      </c>
      <c r="F25" s="146" t="s">
        <v>137</v>
      </c>
      <c r="G25" s="146" t="s">
        <v>138</v>
      </c>
      <c r="H25" s="144" t="s">
        <v>516</v>
      </c>
      <c r="I25" s="144" t="s">
        <v>135</v>
      </c>
      <c r="J25" s="144" t="s">
        <v>136</v>
      </c>
      <c r="K25" s="144" t="s">
        <v>4</v>
      </c>
      <c r="L25" s="144" t="s">
        <v>137</v>
      </c>
      <c r="M25" s="144" t="s">
        <v>138</v>
      </c>
      <c r="N25" s="144" t="s">
        <v>516</v>
      </c>
      <c r="O25" s="144" t="s">
        <v>135</v>
      </c>
      <c r="P25" s="144" t="s">
        <v>136</v>
      </c>
      <c r="Q25" s="144" t="s">
        <v>4</v>
      </c>
      <c r="R25" s="144" t="s">
        <v>137</v>
      </c>
      <c r="S25" s="144" t="s">
        <v>138</v>
      </c>
      <c r="T25" s="60"/>
      <c r="U25" s="60"/>
      <c r="V25" s="60"/>
      <c r="W25" s="60"/>
      <c r="X25" s="60"/>
      <c r="Y25" s="60"/>
      <c r="Z25" s="60"/>
      <c r="AA25" s="60"/>
      <c r="AB25" s="60"/>
      <c r="AC25" s="60"/>
      <c r="AD25" s="60"/>
      <c r="AE25" s="60"/>
      <c r="AF25" s="60"/>
      <c r="AG25" s="60"/>
      <c r="AH25" s="60"/>
      <c r="AI25" s="60"/>
      <c r="AJ25" s="60"/>
      <c r="AK25" s="60"/>
    </row>
    <row r="26" spans="1:37">
      <c r="A26" s="130" t="s">
        <v>139</v>
      </c>
      <c r="B26" s="57">
        <v>5</v>
      </c>
      <c r="C26" s="57">
        <v>91</v>
      </c>
      <c r="D26" s="57">
        <v>519</v>
      </c>
      <c r="E26" s="57">
        <v>18.2</v>
      </c>
      <c r="F26" s="57">
        <v>10385</v>
      </c>
      <c r="G26" s="57">
        <v>571</v>
      </c>
      <c r="H26" s="57" t="s">
        <v>7</v>
      </c>
      <c r="I26" s="57" t="s">
        <v>7</v>
      </c>
      <c r="J26" s="57" t="s">
        <v>7</v>
      </c>
      <c r="K26" s="57" t="s">
        <v>7</v>
      </c>
      <c r="L26" s="57" t="s">
        <v>7</v>
      </c>
      <c r="M26" s="57" t="s">
        <v>7</v>
      </c>
      <c r="N26" s="57" t="s">
        <v>7</v>
      </c>
      <c r="O26" s="57" t="s">
        <v>7</v>
      </c>
      <c r="P26" s="57" t="s">
        <v>7</v>
      </c>
      <c r="Q26" s="57" t="s">
        <v>7</v>
      </c>
      <c r="R26" s="57" t="s">
        <v>7</v>
      </c>
      <c r="S26" s="57" t="s">
        <v>7</v>
      </c>
      <c r="T26" s="60"/>
      <c r="U26" s="60"/>
      <c r="V26" s="60"/>
      <c r="W26" s="60"/>
      <c r="X26" s="60"/>
      <c r="Y26" s="60"/>
      <c r="Z26" s="60"/>
      <c r="AA26" s="60"/>
      <c r="AB26" s="60"/>
      <c r="AC26" s="60"/>
      <c r="AD26" s="60"/>
      <c r="AE26" s="60"/>
      <c r="AF26" s="60"/>
      <c r="AG26" s="60"/>
      <c r="AH26" s="60"/>
      <c r="AI26" s="60"/>
      <c r="AJ26" s="60"/>
      <c r="AK26" s="60"/>
    </row>
    <row r="27" spans="1:37">
      <c r="A27" s="130" t="s">
        <v>140</v>
      </c>
      <c r="B27" s="57" t="s">
        <v>7</v>
      </c>
      <c r="C27" s="57" t="s">
        <v>7</v>
      </c>
      <c r="D27" s="57" t="s">
        <v>7</v>
      </c>
      <c r="E27" s="57" t="s">
        <v>7</v>
      </c>
      <c r="F27" s="57" t="s">
        <v>7</v>
      </c>
      <c r="G27" s="57" t="s">
        <v>7</v>
      </c>
      <c r="H27" s="57" t="s">
        <v>7</v>
      </c>
      <c r="I27" s="57" t="s">
        <v>7</v>
      </c>
      <c r="J27" s="57" t="s">
        <v>7</v>
      </c>
      <c r="K27" s="57" t="s">
        <v>7</v>
      </c>
      <c r="L27" s="57" t="s">
        <v>7</v>
      </c>
      <c r="M27" s="57" t="s">
        <v>7</v>
      </c>
      <c r="N27" s="57" t="s">
        <v>7</v>
      </c>
      <c r="O27" s="57" t="s">
        <v>7</v>
      </c>
      <c r="P27" s="57" t="s">
        <v>7</v>
      </c>
      <c r="Q27" s="57" t="s">
        <v>7</v>
      </c>
      <c r="R27" s="57" t="s">
        <v>7</v>
      </c>
      <c r="S27" s="57" t="s">
        <v>7</v>
      </c>
      <c r="T27" s="60"/>
      <c r="U27" s="60"/>
      <c r="V27" s="60"/>
      <c r="W27" s="60"/>
      <c r="X27" s="60"/>
      <c r="Y27" s="60"/>
      <c r="Z27" s="60"/>
      <c r="AA27" s="60"/>
      <c r="AB27" s="60"/>
      <c r="AC27" s="60"/>
      <c r="AD27" s="60"/>
      <c r="AE27" s="60"/>
      <c r="AF27" s="60"/>
      <c r="AG27" s="60"/>
      <c r="AH27" s="60"/>
      <c r="AI27" s="60"/>
      <c r="AJ27" s="60"/>
      <c r="AK27" s="60"/>
    </row>
    <row r="28" spans="1:37">
      <c r="A28" s="130" t="s">
        <v>141</v>
      </c>
      <c r="B28" s="57">
        <v>1</v>
      </c>
      <c r="C28" s="57">
        <v>19</v>
      </c>
      <c r="D28" s="57" t="s">
        <v>462</v>
      </c>
      <c r="E28" s="57">
        <v>19</v>
      </c>
      <c r="F28" s="57" t="s">
        <v>462</v>
      </c>
      <c r="G28" s="57" t="s">
        <v>462</v>
      </c>
      <c r="H28" s="57" t="s">
        <v>7</v>
      </c>
      <c r="I28" s="57" t="s">
        <v>7</v>
      </c>
      <c r="J28" s="57" t="s">
        <v>462</v>
      </c>
      <c r="K28" s="57" t="s">
        <v>7</v>
      </c>
      <c r="L28" s="57" t="s">
        <v>462</v>
      </c>
      <c r="M28" s="57" t="s">
        <v>462</v>
      </c>
      <c r="N28" s="57" t="s">
        <v>7</v>
      </c>
      <c r="O28" s="57" t="s">
        <v>7</v>
      </c>
      <c r="P28" s="57" t="s">
        <v>462</v>
      </c>
      <c r="Q28" s="57" t="s">
        <v>7</v>
      </c>
      <c r="R28" s="57" t="s">
        <v>462</v>
      </c>
      <c r="S28" s="57" t="s">
        <v>462</v>
      </c>
      <c r="T28" s="60"/>
      <c r="U28" s="60"/>
      <c r="V28" s="60"/>
      <c r="W28" s="60"/>
      <c r="X28" s="60"/>
      <c r="Y28" s="60"/>
      <c r="Z28" s="60"/>
      <c r="AA28" s="60"/>
      <c r="AB28" s="60"/>
      <c r="AC28" s="60"/>
      <c r="AD28" s="60"/>
      <c r="AE28" s="60"/>
      <c r="AF28" s="60"/>
      <c r="AG28" s="60"/>
      <c r="AH28" s="60"/>
      <c r="AI28" s="60"/>
      <c r="AJ28" s="60"/>
      <c r="AK28" s="60"/>
    </row>
    <row r="29" spans="1:37">
      <c r="A29" s="130" t="s">
        <v>142</v>
      </c>
      <c r="B29" s="57" t="s">
        <v>7</v>
      </c>
      <c r="C29" s="57" t="s">
        <v>7</v>
      </c>
      <c r="D29" s="57" t="s">
        <v>7</v>
      </c>
      <c r="E29" s="57" t="s">
        <v>7</v>
      </c>
      <c r="F29" s="57" t="s">
        <v>7</v>
      </c>
      <c r="G29" s="57" t="s">
        <v>7</v>
      </c>
      <c r="H29" s="57" t="s">
        <v>7</v>
      </c>
      <c r="I29" s="57" t="s">
        <v>7</v>
      </c>
      <c r="J29" s="57" t="s">
        <v>7</v>
      </c>
      <c r="K29" s="57" t="s">
        <v>7</v>
      </c>
      <c r="L29" s="57" t="s">
        <v>7</v>
      </c>
      <c r="M29" s="57" t="s">
        <v>7</v>
      </c>
      <c r="N29" s="57" t="s">
        <v>7</v>
      </c>
      <c r="O29" s="57" t="s">
        <v>7</v>
      </c>
      <c r="P29" s="57" t="s">
        <v>7</v>
      </c>
      <c r="Q29" s="57" t="s">
        <v>7</v>
      </c>
      <c r="R29" s="57" t="s">
        <v>7</v>
      </c>
      <c r="S29" s="57" t="s">
        <v>7</v>
      </c>
      <c r="T29" s="60"/>
      <c r="U29" s="60"/>
      <c r="V29" s="60"/>
      <c r="W29" s="60"/>
      <c r="X29" s="60"/>
      <c r="Y29" s="60"/>
      <c r="Z29" s="60"/>
      <c r="AA29" s="60"/>
      <c r="AB29" s="60"/>
      <c r="AC29" s="60"/>
      <c r="AD29" s="60"/>
      <c r="AE29" s="60"/>
      <c r="AF29" s="60"/>
      <c r="AG29" s="60"/>
      <c r="AH29" s="60"/>
      <c r="AI29" s="60"/>
      <c r="AJ29" s="60"/>
      <c r="AK29" s="60"/>
    </row>
    <row r="30" spans="1:37">
      <c r="A30" s="130" t="s">
        <v>143</v>
      </c>
      <c r="B30" s="57" t="s">
        <v>7</v>
      </c>
      <c r="C30" s="57" t="s">
        <v>7</v>
      </c>
      <c r="D30" s="57" t="s">
        <v>462</v>
      </c>
      <c r="E30" s="57" t="s">
        <v>7</v>
      </c>
      <c r="F30" s="57" t="s">
        <v>462</v>
      </c>
      <c r="G30" s="57" t="s">
        <v>462</v>
      </c>
      <c r="H30" s="57" t="s">
        <v>7</v>
      </c>
      <c r="I30" s="57" t="s">
        <v>7</v>
      </c>
      <c r="J30" s="57" t="s">
        <v>462</v>
      </c>
      <c r="K30" s="57" t="s">
        <v>7</v>
      </c>
      <c r="L30" s="57" t="s">
        <v>462</v>
      </c>
      <c r="M30" s="57" t="s">
        <v>462</v>
      </c>
      <c r="N30" s="57" t="s">
        <v>7</v>
      </c>
      <c r="O30" s="57" t="s">
        <v>7</v>
      </c>
      <c r="P30" s="57" t="s">
        <v>462</v>
      </c>
      <c r="Q30" s="57" t="s">
        <v>7</v>
      </c>
      <c r="R30" s="57" t="s">
        <v>462</v>
      </c>
      <c r="S30" s="57" t="s">
        <v>462</v>
      </c>
      <c r="T30" s="60"/>
      <c r="U30" s="60"/>
      <c r="V30" s="60"/>
      <c r="W30" s="60"/>
      <c r="X30" s="60"/>
      <c r="Y30" s="60"/>
      <c r="Z30" s="60"/>
      <c r="AA30" s="60"/>
      <c r="AB30" s="60"/>
      <c r="AC30" s="60"/>
      <c r="AD30" s="60"/>
      <c r="AE30" s="60"/>
      <c r="AF30" s="60"/>
      <c r="AG30" s="60"/>
      <c r="AH30" s="60"/>
      <c r="AI30" s="60"/>
      <c r="AJ30" s="60"/>
      <c r="AK30" s="60"/>
    </row>
    <row r="31" spans="1:37">
      <c r="A31" s="130" t="s">
        <v>144</v>
      </c>
      <c r="B31" s="57" t="s">
        <v>7</v>
      </c>
      <c r="C31" s="57" t="s">
        <v>7</v>
      </c>
      <c r="D31" s="57" t="s">
        <v>462</v>
      </c>
      <c r="E31" s="57" t="s">
        <v>7</v>
      </c>
      <c r="F31" s="57" t="s">
        <v>462</v>
      </c>
      <c r="G31" s="57" t="s">
        <v>462</v>
      </c>
      <c r="H31" s="57" t="s">
        <v>7</v>
      </c>
      <c r="I31" s="57" t="s">
        <v>7</v>
      </c>
      <c r="J31" s="57" t="s">
        <v>462</v>
      </c>
      <c r="K31" s="57" t="s">
        <v>7</v>
      </c>
      <c r="L31" s="57" t="s">
        <v>462</v>
      </c>
      <c r="M31" s="57" t="s">
        <v>462</v>
      </c>
      <c r="N31" s="57" t="s">
        <v>7</v>
      </c>
      <c r="O31" s="57" t="s">
        <v>7</v>
      </c>
      <c r="P31" s="57" t="s">
        <v>462</v>
      </c>
      <c r="Q31" s="57" t="s">
        <v>7</v>
      </c>
      <c r="R31" s="57" t="s">
        <v>462</v>
      </c>
      <c r="S31" s="57" t="s">
        <v>462</v>
      </c>
      <c r="T31" s="60"/>
      <c r="U31" s="60"/>
      <c r="V31" s="60"/>
      <c r="W31" s="60"/>
      <c r="X31" s="60"/>
      <c r="Y31" s="60"/>
      <c r="Z31" s="60"/>
      <c r="AA31" s="60"/>
      <c r="AB31" s="60"/>
      <c r="AC31" s="60"/>
      <c r="AD31" s="60"/>
      <c r="AE31" s="60"/>
      <c r="AF31" s="60"/>
      <c r="AG31" s="60"/>
      <c r="AH31" s="60"/>
      <c r="AI31" s="60"/>
      <c r="AJ31" s="60"/>
      <c r="AK31" s="60"/>
    </row>
    <row r="32" spans="1:37">
      <c r="A32" s="130" t="s">
        <v>145</v>
      </c>
      <c r="B32" s="57">
        <v>1</v>
      </c>
      <c r="C32" s="57">
        <v>4</v>
      </c>
      <c r="D32" s="57" t="s">
        <v>462</v>
      </c>
      <c r="E32" s="57">
        <v>4</v>
      </c>
      <c r="F32" s="57" t="s">
        <v>462</v>
      </c>
      <c r="G32" s="57" t="s">
        <v>462</v>
      </c>
      <c r="H32" s="57" t="s">
        <v>7</v>
      </c>
      <c r="I32" s="57" t="s">
        <v>7</v>
      </c>
      <c r="J32" s="57" t="s">
        <v>462</v>
      </c>
      <c r="K32" s="57" t="s">
        <v>7</v>
      </c>
      <c r="L32" s="57" t="s">
        <v>462</v>
      </c>
      <c r="M32" s="57" t="s">
        <v>462</v>
      </c>
      <c r="N32" s="57" t="s">
        <v>7</v>
      </c>
      <c r="O32" s="57" t="s">
        <v>7</v>
      </c>
      <c r="P32" s="57" t="s">
        <v>462</v>
      </c>
      <c r="Q32" s="57" t="s">
        <v>7</v>
      </c>
      <c r="R32" s="57" t="s">
        <v>462</v>
      </c>
      <c r="S32" s="57" t="s">
        <v>462</v>
      </c>
      <c r="T32" s="60"/>
      <c r="U32" s="60"/>
      <c r="V32" s="60"/>
      <c r="W32" s="60"/>
      <c r="X32" s="60"/>
      <c r="Y32" s="60"/>
      <c r="Z32" s="60"/>
      <c r="AA32" s="60"/>
      <c r="AB32" s="60"/>
      <c r="AC32" s="60"/>
      <c r="AD32" s="60"/>
      <c r="AE32" s="60"/>
      <c r="AF32" s="60"/>
      <c r="AG32" s="60"/>
      <c r="AH32" s="60"/>
      <c r="AI32" s="60"/>
      <c r="AJ32" s="60"/>
      <c r="AK32" s="60"/>
    </row>
    <row r="33" spans="1:37">
      <c r="A33" s="130" t="s">
        <v>146</v>
      </c>
      <c r="B33" s="57">
        <v>23</v>
      </c>
      <c r="C33" s="57">
        <v>265</v>
      </c>
      <c r="D33" s="57">
        <v>3202</v>
      </c>
      <c r="E33" s="57">
        <v>11.5</v>
      </c>
      <c r="F33" s="57">
        <v>13924</v>
      </c>
      <c r="G33" s="57">
        <v>1208</v>
      </c>
      <c r="H33" s="57" t="s">
        <v>7</v>
      </c>
      <c r="I33" s="57" t="s">
        <v>7</v>
      </c>
      <c r="J33" s="57" t="s">
        <v>7</v>
      </c>
      <c r="K33" s="57" t="s">
        <v>7</v>
      </c>
      <c r="L33" s="57" t="s">
        <v>7</v>
      </c>
      <c r="M33" s="57" t="s">
        <v>7</v>
      </c>
      <c r="N33" s="57">
        <v>2</v>
      </c>
      <c r="O33" s="57">
        <v>5</v>
      </c>
      <c r="P33" s="57" t="s">
        <v>463</v>
      </c>
      <c r="Q33" s="57">
        <v>2.5</v>
      </c>
      <c r="R33" s="57" t="s">
        <v>463</v>
      </c>
      <c r="S33" s="57" t="s">
        <v>463</v>
      </c>
      <c r="T33" s="60"/>
      <c r="U33" s="60"/>
      <c r="V33" s="60"/>
      <c r="W33" s="60"/>
      <c r="X33" s="60"/>
      <c r="Y33" s="60"/>
      <c r="Z33" s="60"/>
      <c r="AA33" s="60"/>
      <c r="AB33" s="60"/>
      <c r="AC33" s="60"/>
      <c r="AD33" s="60"/>
      <c r="AE33" s="60"/>
      <c r="AF33" s="60"/>
      <c r="AG33" s="60"/>
      <c r="AH33" s="60"/>
      <c r="AI33" s="60"/>
      <c r="AJ33" s="60"/>
      <c r="AK33" s="60"/>
    </row>
    <row r="34" spans="1:37">
      <c r="A34" s="130" t="s">
        <v>147</v>
      </c>
      <c r="B34" s="57">
        <v>3</v>
      </c>
      <c r="C34" s="57">
        <v>18</v>
      </c>
      <c r="D34" s="57" t="s">
        <v>462</v>
      </c>
      <c r="E34" s="57">
        <v>6</v>
      </c>
      <c r="F34" s="57" t="s">
        <v>462</v>
      </c>
      <c r="G34" s="57" t="s">
        <v>462</v>
      </c>
      <c r="H34" s="57" t="s">
        <v>7</v>
      </c>
      <c r="I34" s="57" t="s">
        <v>7</v>
      </c>
      <c r="J34" s="57" t="s">
        <v>462</v>
      </c>
      <c r="K34" s="57" t="s">
        <v>7</v>
      </c>
      <c r="L34" s="57" t="s">
        <v>462</v>
      </c>
      <c r="M34" s="57" t="s">
        <v>462</v>
      </c>
      <c r="N34" s="57" t="s">
        <v>7</v>
      </c>
      <c r="O34" s="57" t="s">
        <v>7</v>
      </c>
      <c r="P34" s="57" t="s">
        <v>462</v>
      </c>
      <c r="Q34" s="57" t="s">
        <v>7</v>
      </c>
      <c r="R34" s="57" t="s">
        <v>462</v>
      </c>
      <c r="S34" s="57" t="s">
        <v>462</v>
      </c>
      <c r="T34" s="60"/>
      <c r="U34" s="60"/>
      <c r="V34" s="60"/>
      <c r="W34" s="60"/>
      <c r="X34" s="60"/>
      <c r="Y34" s="60"/>
      <c r="Z34" s="60"/>
      <c r="AA34" s="60"/>
      <c r="AB34" s="60"/>
      <c r="AC34" s="60"/>
      <c r="AD34" s="60"/>
      <c r="AE34" s="60"/>
      <c r="AF34" s="60"/>
      <c r="AG34" s="60"/>
      <c r="AH34" s="60"/>
      <c r="AI34" s="60"/>
      <c r="AJ34" s="60"/>
      <c r="AK34" s="60"/>
    </row>
    <row r="35" spans="1:37">
      <c r="A35" s="130" t="s">
        <v>148</v>
      </c>
      <c r="B35" s="57">
        <v>3</v>
      </c>
      <c r="C35" s="57">
        <v>41</v>
      </c>
      <c r="D35" s="57">
        <v>148</v>
      </c>
      <c r="E35" s="57">
        <v>13.7</v>
      </c>
      <c r="F35" s="57">
        <v>7380</v>
      </c>
      <c r="G35" s="57">
        <v>434</v>
      </c>
      <c r="H35" s="57" t="s">
        <v>7</v>
      </c>
      <c r="I35" s="57" t="s">
        <v>7</v>
      </c>
      <c r="J35" s="57" t="s">
        <v>7</v>
      </c>
      <c r="K35" s="57" t="s">
        <v>7</v>
      </c>
      <c r="L35" s="57" t="s">
        <v>7</v>
      </c>
      <c r="M35" s="57" t="s">
        <v>7</v>
      </c>
      <c r="N35" s="57" t="s">
        <v>7</v>
      </c>
      <c r="O35" s="57" t="s">
        <v>7</v>
      </c>
      <c r="P35" s="57" t="s">
        <v>7</v>
      </c>
      <c r="Q35" s="57" t="s">
        <v>7</v>
      </c>
      <c r="R35" s="57" t="s">
        <v>7</v>
      </c>
      <c r="S35" s="57" t="s">
        <v>7</v>
      </c>
      <c r="T35" s="60"/>
      <c r="U35" s="60"/>
      <c r="V35" s="60"/>
      <c r="W35" s="60"/>
      <c r="X35" s="60"/>
      <c r="Y35" s="60"/>
      <c r="Z35" s="60"/>
      <c r="AA35" s="60"/>
      <c r="AB35" s="60"/>
      <c r="AC35" s="60"/>
      <c r="AD35" s="60"/>
      <c r="AE35" s="60"/>
      <c r="AF35" s="60"/>
      <c r="AG35" s="60"/>
      <c r="AH35" s="60"/>
      <c r="AI35" s="60"/>
      <c r="AJ35" s="60"/>
      <c r="AK35" s="60"/>
    </row>
    <row r="36" spans="1:37">
      <c r="A36" s="130" t="s">
        <v>149</v>
      </c>
      <c r="B36" s="57">
        <v>10</v>
      </c>
      <c r="C36" s="57">
        <v>184</v>
      </c>
      <c r="D36" s="57">
        <v>2183</v>
      </c>
      <c r="E36" s="57">
        <v>18.399999999999999</v>
      </c>
      <c r="F36" s="57">
        <v>21828</v>
      </c>
      <c r="G36" s="57">
        <v>1186</v>
      </c>
      <c r="H36" s="57" t="s">
        <v>7</v>
      </c>
      <c r="I36" s="57" t="s">
        <v>7</v>
      </c>
      <c r="J36" s="57" t="s">
        <v>7</v>
      </c>
      <c r="K36" s="57" t="s">
        <v>7</v>
      </c>
      <c r="L36" s="57" t="s">
        <v>7</v>
      </c>
      <c r="M36" s="57" t="s">
        <v>7</v>
      </c>
      <c r="N36" s="57" t="s">
        <v>7</v>
      </c>
      <c r="O36" s="57" t="s">
        <v>7</v>
      </c>
      <c r="P36" s="57" t="s">
        <v>7</v>
      </c>
      <c r="Q36" s="57" t="s">
        <v>7</v>
      </c>
      <c r="R36" s="57" t="s">
        <v>7</v>
      </c>
      <c r="S36" s="57" t="s">
        <v>7</v>
      </c>
      <c r="T36" s="60"/>
      <c r="U36" s="60"/>
      <c r="V36" s="60"/>
      <c r="W36" s="60"/>
      <c r="X36" s="60"/>
      <c r="Y36" s="60"/>
      <c r="Z36" s="60"/>
      <c r="AA36" s="60"/>
      <c r="AB36" s="60"/>
      <c r="AC36" s="60"/>
      <c r="AD36" s="60"/>
      <c r="AE36" s="60"/>
      <c r="AF36" s="60"/>
      <c r="AG36" s="60"/>
      <c r="AH36" s="60"/>
      <c r="AI36" s="60"/>
      <c r="AJ36" s="60"/>
      <c r="AK36" s="60"/>
    </row>
    <row r="37" spans="1:37">
      <c r="A37" s="130" t="s">
        <v>150</v>
      </c>
      <c r="B37" s="57">
        <v>4</v>
      </c>
      <c r="C37" s="57">
        <v>26</v>
      </c>
      <c r="D37" s="57">
        <v>3</v>
      </c>
      <c r="E37" s="57">
        <v>6.5</v>
      </c>
      <c r="F37" s="57">
        <v>285</v>
      </c>
      <c r="G37" s="57">
        <v>18</v>
      </c>
      <c r="H37" s="57" t="s">
        <v>7</v>
      </c>
      <c r="I37" s="57" t="s">
        <v>7</v>
      </c>
      <c r="J37" s="57" t="s">
        <v>7</v>
      </c>
      <c r="K37" s="57" t="s">
        <v>7</v>
      </c>
      <c r="L37" s="57" t="s">
        <v>7</v>
      </c>
      <c r="M37" s="57" t="s">
        <v>7</v>
      </c>
      <c r="N37" s="57" t="s">
        <v>7</v>
      </c>
      <c r="O37" s="57" t="s">
        <v>7</v>
      </c>
      <c r="P37" s="57" t="s">
        <v>7</v>
      </c>
      <c r="Q37" s="57" t="s">
        <v>7</v>
      </c>
      <c r="R37" s="57" t="s">
        <v>7</v>
      </c>
      <c r="S37" s="57" t="s">
        <v>7</v>
      </c>
      <c r="T37" s="60"/>
      <c r="U37" s="60"/>
      <c r="V37" s="60"/>
      <c r="W37" s="60"/>
      <c r="X37" s="60"/>
      <c r="Y37" s="60"/>
      <c r="Z37" s="60"/>
      <c r="AA37" s="60"/>
      <c r="AB37" s="60"/>
      <c r="AC37" s="60"/>
      <c r="AD37" s="60"/>
      <c r="AE37" s="60"/>
      <c r="AF37" s="60"/>
      <c r="AG37" s="60"/>
      <c r="AH37" s="60"/>
      <c r="AI37" s="60"/>
      <c r="AJ37" s="60"/>
      <c r="AK37" s="60"/>
    </row>
    <row r="38" spans="1:37">
      <c r="A38" s="130" t="s">
        <v>151</v>
      </c>
      <c r="B38" s="57" t="s">
        <v>7</v>
      </c>
      <c r="C38" s="57" t="s">
        <v>7</v>
      </c>
      <c r="D38" s="57" t="s">
        <v>7</v>
      </c>
      <c r="E38" s="57" t="s">
        <v>7</v>
      </c>
      <c r="F38" s="57" t="s">
        <v>7</v>
      </c>
      <c r="G38" s="57" t="s">
        <v>7</v>
      </c>
      <c r="H38" s="57" t="s">
        <v>7</v>
      </c>
      <c r="I38" s="57" t="s">
        <v>7</v>
      </c>
      <c r="J38" s="57" t="s">
        <v>7</v>
      </c>
      <c r="K38" s="57" t="s">
        <v>7</v>
      </c>
      <c r="L38" s="57" t="s">
        <v>7</v>
      </c>
      <c r="M38" s="57" t="s">
        <v>7</v>
      </c>
      <c r="N38" s="57" t="s">
        <v>7</v>
      </c>
      <c r="O38" s="57" t="s">
        <v>7</v>
      </c>
      <c r="P38" s="57" t="s">
        <v>7</v>
      </c>
      <c r="Q38" s="57" t="s">
        <v>7</v>
      </c>
      <c r="R38" s="57" t="s">
        <v>7</v>
      </c>
      <c r="S38" s="57" t="s">
        <v>7</v>
      </c>
      <c r="T38" s="60"/>
      <c r="U38" s="60"/>
      <c r="V38" s="60"/>
      <c r="W38" s="60"/>
      <c r="X38" s="60"/>
      <c r="Y38" s="60"/>
      <c r="Z38" s="60"/>
      <c r="AA38" s="60"/>
      <c r="AB38" s="60"/>
      <c r="AC38" s="60"/>
      <c r="AD38" s="60"/>
      <c r="AE38" s="60"/>
      <c r="AF38" s="60"/>
      <c r="AG38" s="60"/>
      <c r="AH38" s="60"/>
      <c r="AI38" s="60"/>
      <c r="AJ38" s="60"/>
      <c r="AK38" s="60"/>
    </row>
    <row r="39" spans="1:37">
      <c r="A39" s="130" t="s">
        <v>152</v>
      </c>
      <c r="B39" s="57">
        <v>11</v>
      </c>
      <c r="C39" s="57">
        <v>220</v>
      </c>
      <c r="D39" s="57" t="s">
        <v>462</v>
      </c>
      <c r="E39" s="57">
        <v>20</v>
      </c>
      <c r="F39" s="57" t="s">
        <v>462</v>
      </c>
      <c r="G39" s="57" t="s">
        <v>462</v>
      </c>
      <c r="H39" s="57" t="s">
        <v>7</v>
      </c>
      <c r="I39" s="57" t="s">
        <v>7</v>
      </c>
      <c r="J39" s="57" t="s">
        <v>462</v>
      </c>
      <c r="K39" s="57" t="s">
        <v>7</v>
      </c>
      <c r="L39" s="57" t="s">
        <v>462</v>
      </c>
      <c r="M39" s="57" t="s">
        <v>462</v>
      </c>
      <c r="N39" s="57" t="s">
        <v>7</v>
      </c>
      <c r="O39" s="57" t="s">
        <v>7</v>
      </c>
      <c r="P39" s="57" t="s">
        <v>462</v>
      </c>
      <c r="Q39" s="57" t="s">
        <v>7</v>
      </c>
      <c r="R39" s="57" t="s">
        <v>462</v>
      </c>
      <c r="S39" s="57" t="s">
        <v>462</v>
      </c>
      <c r="T39" s="60"/>
      <c r="U39" s="60"/>
      <c r="V39" s="60"/>
      <c r="W39" s="60"/>
      <c r="X39" s="60"/>
      <c r="Y39" s="60"/>
      <c r="Z39" s="60"/>
      <c r="AA39" s="60"/>
      <c r="AB39" s="60"/>
      <c r="AC39" s="60"/>
      <c r="AD39" s="60"/>
      <c r="AE39" s="60"/>
      <c r="AF39" s="60"/>
      <c r="AG39" s="60"/>
      <c r="AH39" s="60"/>
      <c r="AI39" s="60"/>
      <c r="AJ39" s="60"/>
      <c r="AK39" s="60"/>
    </row>
    <row r="40" spans="1:37">
      <c r="A40" s="130" t="s">
        <v>153</v>
      </c>
      <c r="B40" s="57">
        <v>109</v>
      </c>
      <c r="C40" s="57">
        <v>3006</v>
      </c>
      <c r="D40" s="57">
        <v>22144</v>
      </c>
      <c r="E40" s="57">
        <v>27.6</v>
      </c>
      <c r="F40" s="57">
        <v>21089</v>
      </c>
      <c r="G40" s="57">
        <v>755</v>
      </c>
      <c r="H40" s="57" t="s">
        <v>7</v>
      </c>
      <c r="I40" s="57" t="s">
        <v>7</v>
      </c>
      <c r="J40" s="57" t="s">
        <v>7</v>
      </c>
      <c r="K40" s="57" t="s">
        <v>7</v>
      </c>
      <c r="L40" s="57" t="s">
        <v>7</v>
      </c>
      <c r="M40" s="57" t="s">
        <v>7</v>
      </c>
      <c r="N40" s="57">
        <v>1</v>
      </c>
      <c r="O40" s="57">
        <v>12</v>
      </c>
      <c r="P40" s="57" t="s">
        <v>463</v>
      </c>
      <c r="Q40" s="57">
        <v>12</v>
      </c>
      <c r="R40" s="57" t="s">
        <v>463</v>
      </c>
      <c r="S40" s="57" t="s">
        <v>463</v>
      </c>
      <c r="T40" s="60"/>
      <c r="U40" s="60"/>
      <c r="V40" s="60"/>
      <c r="W40" s="60"/>
      <c r="X40" s="60"/>
      <c r="Y40" s="60"/>
      <c r="Z40" s="60"/>
      <c r="AA40" s="60"/>
      <c r="AB40" s="60"/>
      <c r="AC40" s="60"/>
      <c r="AD40" s="60"/>
      <c r="AE40" s="60"/>
      <c r="AF40" s="60"/>
      <c r="AG40" s="60"/>
      <c r="AH40" s="60"/>
      <c r="AI40" s="60"/>
      <c r="AJ40" s="60"/>
      <c r="AK40" s="60"/>
    </row>
    <row r="41" spans="1:37">
      <c r="A41" s="130" t="s">
        <v>154</v>
      </c>
      <c r="B41" s="57">
        <v>6</v>
      </c>
      <c r="C41" s="57">
        <v>83</v>
      </c>
      <c r="D41" s="57" t="s">
        <v>462</v>
      </c>
      <c r="E41" s="57">
        <v>13.8</v>
      </c>
      <c r="F41" s="57" t="s">
        <v>462</v>
      </c>
      <c r="G41" s="57" t="s">
        <v>462</v>
      </c>
      <c r="H41" s="57" t="s">
        <v>7</v>
      </c>
      <c r="I41" s="57" t="s">
        <v>7</v>
      </c>
      <c r="J41" s="57" t="s">
        <v>462</v>
      </c>
      <c r="K41" s="57" t="s">
        <v>7</v>
      </c>
      <c r="L41" s="57" t="s">
        <v>462</v>
      </c>
      <c r="M41" s="57" t="s">
        <v>462</v>
      </c>
      <c r="N41" s="57" t="s">
        <v>7</v>
      </c>
      <c r="O41" s="57" t="s">
        <v>7</v>
      </c>
      <c r="P41" s="57" t="s">
        <v>462</v>
      </c>
      <c r="Q41" s="57" t="s">
        <v>7</v>
      </c>
      <c r="R41" s="57" t="s">
        <v>462</v>
      </c>
      <c r="S41" s="57" t="s">
        <v>462</v>
      </c>
      <c r="T41" s="60"/>
      <c r="U41" s="60"/>
      <c r="V41" s="60"/>
      <c r="W41" s="60"/>
      <c r="X41" s="60"/>
      <c r="Y41" s="60"/>
      <c r="Z41" s="60"/>
      <c r="AA41" s="60"/>
      <c r="AB41" s="60"/>
      <c r="AC41" s="60"/>
      <c r="AD41" s="60"/>
      <c r="AE41" s="60"/>
      <c r="AF41" s="60"/>
      <c r="AG41" s="60"/>
      <c r="AH41" s="60"/>
      <c r="AI41" s="60"/>
      <c r="AJ41" s="60"/>
      <c r="AK41" s="60"/>
    </row>
    <row r="42" spans="1:37">
      <c r="A42" s="130" t="s">
        <v>155</v>
      </c>
      <c r="B42" s="57">
        <v>74</v>
      </c>
      <c r="C42" s="57">
        <v>253</v>
      </c>
      <c r="D42" s="57" t="s">
        <v>462</v>
      </c>
      <c r="E42" s="57">
        <v>3.4</v>
      </c>
      <c r="F42" s="57" t="s">
        <v>462</v>
      </c>
      <c r="G42" s="57" t="s">
        <v>462</v>
      </c>
      <c r="H42" s="57" t="s">
        <v>7</v>
      </c>
      <c r="I42" s="57" t="s">
        <v>7</v>
      </c>
      <c r="J42" s="57" t="s">
        <v>462</v>
      </c>
      <c r="K42" s="57" t="s">
        <v>7</v>
      </c>
      <c r="L42" s="57" t="s">
        <v>462</v>
      </c>
      <c r="M42" s="57" t="s">
        <v>462</v>
      </c>
      <c r="N42" s="57" t="s">
        <v>7</v>
      </c>
      <c r="O42" s="57" t="s">
        <v>7</v>
      </c>
      <c r="P42" s="57" t="s">
        <v>462</v>
      </c>
      <c r="Q42" s="57" t="s">
        <v>7</v>
      </c>
      <c r="R42" s="57" t="s">
        <v>462</v>
      </c>
      <c r="S42" s="57" t="s">
        <v>462</v>
      </c>
      <c r="T42" s="60"/>
      <c r="U42" s="60"/>
      <c r="V42" s="60"/>
      <c r="W42" s="60"/>
      <c r="X42" s="60"/>
      <c r="Y42" s="60"/>
      <c r="Z42" s="60"/>
      <c r="AA42" s="60"/>
      <c r="AB42" s="60"/>
      <c r="AC42" s="60"/>
      <c r="AD42" s="60"/>
      <c r="AE42" s="60"/>
      <c r="AF42" s="60"/>
      <c r="AG42" s="60"/>
      <c r="AH42" s="60"/>
      <c r="AI42" s="60"/>
      <c r="AJ42" s="60"/>
      <c r="AK42" s="60"/>
    </row>
    <row r="43" spans="1:37">
      <c r="A43" s="58"/>
      <c r="B43" s="59"/>
      <c r="C43" s="59"/>
      <c r="D43" s="59"/>
      <c r="E43" s="59"/>
      <c r="F43" s="59"/>
      <c r="G43" s="59"/>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1:37">
      <c r="A44" s="58" t="s">
        <v>514</v>
      </c>
      <c r="B44" s="59"/>
      <c r="C44" s="59"/>
      <c r="D44" s="59"/>
      <c r="E44" s="59"/>
      <c r="F44" s="59"/>
      <c r="G44" s="59"/>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row>
    <row r="45" spans="1:37">
      <c r="A45" s="58" t="s">
        <v>515</v>
      </c>
      <c r="B45" s="59"/>
      <c r="C45" s="59"/>
      <c r="D45" s="59"/>
      <c r="E45" s="59"/>
      <c r="F45" s="59"/>
      <c r="G45" s="59"/>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1:37">
      <c r="A46" s="147" t="s">
        <v>513</v>
      </c>
      <c r="B46" s="59"/>
      <c r="C46" s="59"/>
      <c r="D46" s="59"/>
      <c r="E46" s="59"/>
      <c r="F46" s="59"/>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row>
    <row r="47" spans="1:37">
      <c r="A47" s="58"/>
      <c r="B47" s="59"/>
      <c r="C47" s="59"/>
      <c r="D47" s="59"/>
      <c r="E47" s="59"/>
      <c r="F47" s="59"/>
      <c r="G47" s="59"/>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row>
    <row r="48" spans="1:37">
      <c r="A48" s="55" t="s">
        <v>457</v>
      </c>
    </row>
    <row r="50" spans="1:1">
      <c r="A50" s="55" t="s">
        <v>500</v>
      </c>
    </row>
  </sheetData>
  <mergeCells count="8">
    <mergeCell ref="A3:A4"/>
    <mergeCell ref="B3:G3"/>
    <mergeCell ref="H3:M3"/>
    <mergeCell ref="N3:S3"/>
    <mergeCell ref="A24:A25"/>
    <mergeCell ref="B24:G24"/>
    <mergeCell ref="H24:M24"/>
    <mergeCell ref="N24:S24"/>
  </mergeCells>
  <phoneticPr fontId="18"/>
  <pageMargins left="0.51181102362204722" right="0.51181102362204722" top="0.74803149606299213" bottom="0.74803149606299213" header="0.31496062992125984" footer="0.31496062992125984"/>
  <pageSetup paperSize="9" scale="65" orientation="landscape" r:id="rId1"/>
  <headerFooter>
    <oddFooter>&amp;C&amp;P/&amp;N</oddFooter>
  </headerFooter>
  <colBreaks count="1" manualBreakCount="1">
    <brk id="19"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21"/>
  <sheetViews>
    <sheetView view="pageBreakPreview" zoomScaleNormal="100" zoomScaleSheetLayoutView="100" workbookViewId="0"/>
  </sheetViews>
  <sheetFormatPr defaultRowHeight="12"/>
  <cols>
    <col min="1" max="3" width="2" style="12" customWidth="1"/>
    <col min="4" max="4" width="22.75" style="12" customWidth="1"/>
    <col min="5" max="7" width="17.5" style="12" customWidth="1"/>
    <col min="8" max="8" width="2" style="12" customWidth="1"/>
    <col min="9" max="9" width="25" style="12" customWidth="1"/>
    <col min="10" max="13" width="9" style="12" customWidth="1"/>
    <col min="14" max="16384" width="9" style="12"/>
  </cols>
  <sheetData>
    <row r="1" spans="1:14" s="32" customFormat="1" ht="14.25">
      <c r="A1" s="2" t="s">
        <v>531</v>
      </c>
    </row>
    <row r="2" spans="1:14" ht="13.5" customHeight="1">
      <c r="A2" s="11"/>
    </row>
    <row r="3" spans="1:14" ht="13.5" customHeight="1">
      <c r="A3" s="11"/>
      <c r="I3" s="73"/>
    </row>
    <row r="4" spans="1:14" ht="37.5" customHeight="1">
      <c r="A4" s="177" t="s">
        <v>162</v>
      </c>
      <c r="B4" s="177"/>
      <c r="C4" s="177"/>
      <c r="D4" s="177"/>
      <c r="E4" s="9" t="s">
        <v>458</v>
      </c>
      <c r="F4" s="77" t="s">
        <v>437</v>
      </c>
      <c r="G4" s="74" t="s">
        <v>438</v>
      </c>
      <c r="I4" s="9" t="s">
        <v>572</v>
      </c>
    </row>
    <row r="5" spans="1:14" ht="27" customHeight="1">
      <c r="A5" s="177"/>
      <c r="B5" s="177"/>
      <c r="C5" s="177"/>
      <c r="D5" s="177"/>
      <c r="E5" s="61" t="s">
        <v>157</v>
      </c>
      <c r="F5" s="78" t="s">
        <v>157</v>
      </c>
      <c r="G5" s="76" t="s">
        <v>562</v>
      </c>
      <c r="I5" s="9" t="s">
        <v>436</v>
      </c>
    </row>
    <row r="6" spans="1:14" s="11" customFormat="1" ht="13.5" customHeight="1">
      <c r="A6" s="192" t="s">
        <v>560</v>
      </c>
      <c r="B6" s="193"/>
      <c r="C6" s="193"/>
      <c r="D6" s="194"/>
      <c r="E6" s="17">
        <v>3538</v>
      </c>
      <c r="F6" s="80">
        <v>3549</v>
      </c>
      <c r="G6" s="84">
        <v>3931</v>
      </c>
      <c r="I6" s="19">
        <f>(E6-F6)/F6*100</f>
        <v>-0.30994646379261764</v>
      </c>
    </row>
    <row r="7" spans="1:14" ht="13.5" customHeight="1">
      <c r="A7" s="198"/>
      <c r="B7" s="62" t="s">
        <v>2</v>
      </c>
      <c r="C7" s="4"/>
      <c r="D7" s="4"/>
      <c r="E7" s="24">
        <v>1912</v>
      </c>
      <c r="F7" s="81">
        <v>1870</v>
      </c>
      <c r="G7" s="79">
        <v>2021</v>
      </c>
      <c r="I7" s="25">
        <f>(E7-F7)/F7*100</f>
        <v>2.2459893048128343</v>
      </c>
    </row>
    <row r="8" spans="1:14" ht="13.5" customHeight="1">
      <c r="A8" s="198"/>
      <c r="B8" s="198"/>
      <c r="C8" s="62" t="s">
        <v>561</v>
      </c>
      <c r="D8" s="4"/>
      <c r="E8" s="24">
        <v>1700</v>
      </c>
      <c r="F8" s="82">
        <v>1673</v>
      </c>
      <c r="G8" s="140">
        <v>1828</v>
      </c>
      <c r="I8" s="195">
        <f>(E8-F8)/F8*100</f>
        <v>1.6138673042438731</v>
      </c>
    </row>
    <row r="9" spans="1:14" ht="22.5" customHeight="1">
      <c r="A9" s="198"/>
      <c r="B9" s="198"/>
      <c r="C9" s="198"/>
      <c r="D9" s="4" t="s">
        <v>159</v>
      </c>
      <c r="E9" s="24">
        <v>1685</v>
      </c>
      <c r="F9" s="82">
        <v>1654</v>
      </c>
      <c r="G9" s="199" t="s">
        <v>563</v>
      </c>
      <c r="I9" s="196"/>
    </row>
    <row r="10" spans="1:14" ht="22.5" customHeight="1">
      <c r="A10" s="198"/>
      <c r="B10" s="198"/>
      <c r="C10" s="198"/>
      <c r="D10" s="4" t="s">
        <v>160</v>
      </c>
      <c r="E10" s="24">
        <v>9</v>
      </c>
      <c r="F10" s="82">
        <v>15</v>
      </c>
      <c r="G10" s="200"/>
      <c r="I10" s="196"/>
    </row>
    <row r="11" spans="1:14" ht="22.5" customHeight="1">
      <c r="A11" s="198"/>
      <c r="B11" s="198"/>
      <c r="C11" s="186"/>
      <c r="D11" s="4" t="s">
        <v>161</v>
      </c>
      <c r="E11" s="24">
        <v>6</v>
      </c>
      <c r="F11" s="82">
        <v>4</v>
      </c>
      <c r="G11" s="201"/>
      <c r="I11" s="197"/>
    </row>
    <row r="12" spans="1:14">
      <c r="A12" s="198"/>
      <c r="B12" s="186"/>
      <c r="C12" s="4" t="s">
        <v>33</v>
      </c>
      <c r="D12" s="4"/>
      <c r="E12" s="24">
        <v>212</v>
      </c>
      <c r="F12" s="83">
        <v>197</v>
      </c>
      <c r="G12" s="24">
        <v>193</v>
      </c>
      <c r="I12" s="25">
        <f>(E12-F12)/F12*100</f>
        <v>7.6142131979695442</v>
      </c>
    </row>
    <row r="13" spans="1:14" ht="13.5" customHeight="1">
      <c r="A13" s="186"/>
      <c r="B13" s="63" t="s">
        <v>158</v>
      </c>
      <c r="C13" s="4"/>
      <c r="D13" s="4"/>
      <c r="E13" s="24">
        <v>1626</v>
      </c>
      <c r="F13" s="83">
        <v>1679</v>
      </c>
      <c r="G13" s="24">
        <v>1910</v>
      </c>
      <c r="I13" s="25">
        <f>(E13-F13)/F13*100</f>
        <v>-3.1566408576533651</v>
      </c>
    </row>
    <row r="14" spans="1:14" ht="13.5" customHeight="1">
      <c r="A14" s="115"/>
      <c r="B14" s="58"/>
      <c r="C14" s="58"/>
      <c r="D14" s="58"/>
      <c r="E14" s="64"/>
      <c r="F14" s="64"/>
      <c r="G14" s="64"/>
      <c r="I14" s="65"/>
    </row>
    <row r="15" spans="1:14">
      <c r="A15" s="12" t="s">
        <v>558</v>
      </c>
      <c r="N15" s="66"/>
    </row>
    <row r="16" spans="1:14" ht="13.5" customHeight="1">
      <c r="A16" s="64" t="s">
        <v>573</v>
      </c>
    </row>
    <row r="17" spans="1:1" ht="13.5" customHeight="1">
      <c r="A17" s="64" t="s">
        <v>559</v>
      </c>
    </row>
    <row r="18" spans="1:1" ht="13.5" customHeight="1">
      <c r="A18" s="64"/>
    </row>
    <row r="19" spans="1:1" ht="13.5" customHeight="1">
      <c r="A19" s="64" t="s">
        <v>469</v>
      </c>
    </row>
    <row r="20" spans="1:1" ht="13.5" customHeight="1">
      <c r="A20" s="64"/>
    </row>
    <row r="21" spans="1:1">
      <c r="A21" s="12" t="s">
        <v>502</v>
      </c>
    </row>
  </sheetData>
  <mergeCells count="7">
    <mergeCell ref="A4:D5"/>
    <mergeCell ref="A6:D6"/>
    <mergeCell ref="I8:I11"/>
    <mergeCell ref="A7:A13"/>
    <mergeCell ref="B8:B12"/>
    <mergeCell ref="C9:C11"/>
    <mergeCell ref="G9:G11"/>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29"/>
  <sheetViews>
    <sheetView view="pageBreakPreview" zoomScaleNormal="100" zoomScaleSheetLayoutView="100" workbookViewId="0"/>
  </sheetViews>
  <sheetFormatPr defaultRowHeight="12"/>
  <cols>
    <col min="1" max="1" width="39.5" style="12" customWidth="1"/>
    <col min="2" max="4" width="11.875" style="12" customWidth="1"/>
    <col min="5" max="5" width="1.75" style="12" customWidth="1"/>
    <col min="6" max="6" width="25" style="12" customWidth="1"/>
    <col min="7" max="16384" width="9" style="12"/>
  </cols>
  <sheetData>
    <row r="1" spans="1:6" ht="14.25">
      <c r="A1" s="2" t="s">
        <v>532</v>
      </c>
    </row>
    <row r="2" spans="1:6">
      <c r="A2" s="11"/>
    </row>
    <row r="3" spans="1:6">
      <c r="A3" s="11"/>
      <c r="F3" s="73"/>
    </row>
    <row r="4" spans="1:6" ht="22.5" customHeight="1">
      <c r="A4" s="177" t="s">
        <v>163</v>
      </c>
      <c r="B4" s="10" t="s">
        <v>458</v>
      </c>
      <c r="C4" s="10" t="s">
        <v>437</v>
      </c>
      <c r="D4" s="76" t="s">
        <v>438</v>
      </c>
      <c r="F4" s="151" t="s">
        <v>572</v>
      </c>
    </row>
    <row r="5" spans="1:6" ht="22.5" customHeight="1">
      <c r="A5" s="177"/>
      <c r="B5" s="10" t="s">
        <v>450</v>
      </c>
      <c r="C5" s="10" t="s">
        <v>450</v>
      </c>
      <c r="D5" s="76" t="s">
        <v>450</v>
      </c>
      <c r="F5" s="177"/>
    </row>
    <row r="6" spans="1:6" s="11" customFormat="1" ht="13.5" customHeight="1">
      <c r="A6" s="3" t="s">
        <v>12</v>
      </c>
      <c r="B6" s="17">
        <v>1700</v>
      </c>
      <c r="C6" s="22">
        <v>1673</v>
      </c>
      <c r="D6" s="22">
        <v>1828</v>
      </c>
      <c r="F6" s="19">
        <f>IF(B6="-","-",(B6-C6)/B6*100)</f>
        <v>1.588235294117647</v>
      </c>
    </row>
    <row r="7" spans="1:6">
      <c r="A7" s="5" t="s">
        <v>139</v>
      </c>
      <c r="B7" s="8">
        <v>9</v>
      </c>
      <c r="C7" s="4">
        <v>5</v>
      </c>
      <c r="D7" s="4">
        <v>8</v>
      </c>
      <c r="F7" s="25">
        <f>IF(B7="-","-",(B7-C7)/B7*100)</f>
        <v>44.444444444444443</v>
      </c>
    </row>
    <row r="8" spans="1:6">
      <c r="A8" s="5" t="s">
        <v>140</v>
      </c>
      <c r="B8" s="8">
        <v>6</v>
      </c>
      <c r="C8" s="4">
        <v>8</v>
      </c>
      <c r="D8" s="4">
        <v>7</v>
      </c>
      <c r="F8" s="25">
        <f>IF(B8="-","-",(B8-C8)/B8*100)</f>
        <v>-33.333333333333329</v>
      </c>
    </row>
    <row r="9" spans="1:6">
      <c r="A9" s="5" t="s">
        <v>141</v>
      </c>
      <c r="B9" s="8">
        <v>421</v>
      </c>
      <c r="C9" s="4">
        <v>428</v>
      </c>
      <c r="D9" s="4">
        <v>458</v>
      </c>
      <c r="F9" s="25">
        <f>IF(B9="-","-",(B9-C9)/B9*100)</f>
        <v>-1.66270783847981</v>
      </c>
    </row>
    <row r="10" spans="1:6">
      <c r="A10" s="5" t="s">
        <v>142</v>
      </c>
      <c r="B10" s="8">
        <v>114</v>
      </c>
      <c r="C10" s="4">
        <v>115</v>
      </c>
      <c r="D10" s="4">
        <v>130</v>
      </c>
      <c r="F10" s="25">
        <f>IF(B10="-","-",(B10-C10)/B10*100)</f>
        <v>-0.8771929824561403</v>
      </c>
    </row>
    <row r="11" spans="1:6">
      <c r="A11" s="5" t="s">
        <v>143</v>
      </c>
      <c r="B11" s="8">
        <v>1</v>
      </c>
      <c r="C11" s="4">
        <v>1</v>
      </c>
      <c r="D11" s="4">
        <v>1</v>
      </c>
      <c r="F11" s="67" t="s">
        <v>439</v>
      </c>
    </row>
    <row r="12" spans="1:6">
      <c r="A12" s="5" t="s">
        <v>144</v>
      </c>
      <c r="B12" s="42">
        <v>14</v>
      </c>
      <c r="C12" s="4">
        <v>18</v>
      </c>
      <c r="D12" s="4">
        <v>29</v>
      </c>
      <c r="F12" s="25">
        <f t="shared" ref="F12:F21" si="0">IF(B12="-","-",(B12-C12)/B12*100)</f>
        <v>-28.571428571428569</v>
      </c>
    </row>
    <row r="13" spans="1:6">
      <c r="A13" s="5" t="s">
        <v>145</v>
      </c>
      <c r="B13" s="42">
        <v>46</v>
      </c>
      <c r="C13" s="4">
        <v>43</v>
      </c>
      <c r="D13" s="4">
        <v>62</v>
      </c>
      <c r="F13" s="25">
        <f t="shared" si="0"/>
        <v>6.5217391304347823</v>
      </c>
    </row>
    <row r="14" spans="1:6">
      <c r="A14" s="5" t="s">
        <v>146</v>
      </c>
      <c r="B14" s="42">
        <v>424</v>
      </c>
      <c r="C14" s="4">
        <v>428</v>
      </c>
      <c r="D14" s="4">
        <v>457</v>
      </c>
      <c r="F14" s="25">
        <f t="shared" si="0"/>
        <v>-0.94339622641509435</v>
      </c>
    </row>
    <row r="15" spans="1:6">
      <c r="A15" s="5" t="s">
        <v>147</v>
      </c>
      <c r="B15" s="42">
        <v>33</v>
      </c>
      <c r="C15" s="4">
        <v>35</v>
      </c>
      <c r="D15" s="4">
        <v>43</v>
      </c>
      <c r="F15" s="25">
        <f t="shared" si="0"/>
        <v>-6.0606060606060606</v>
      </c>
    </row>
    <row r="16" spans="1:6">
      <c r="A16" s="5" t="s">
        <v>148</v>
      </c>
      <c r="B16" s="42">
        <v>165</v>
      </c>
      <c r="C16" s="4">
        <v>156</v>
      </c>
      <c r="D16" s="4">
        <v>186</v>
      </c>
      <c r="F16" s="25">
        <f t="shared" si="0"/>
        <v>5.4545454545454541</v>
      </c>
    </row>
    <row r="17" spans="1:6">
      <c r="A17" s="5" t="s">
        <v>156</v>
      </c>
      <c r="B17" s="42">
        <v>84</v>
      </c>
      <c r="C17" s="4">
        <v>78</v>
      </c>
      <c r="D17" s="4">
        <v>92</v>
      </c>
      <c r="F17" s="25">
        <f t="shared" si="0"/>
        <v>7.1428571428571423</v>
      </c>
    </row>
    <row r="18" spans="1:6">
      <c r="A18" s="5" t="s">
        <v>150</v>
      </c>
      <c r="B18" s="42">
        <v>111</v>
      </c>
      <c r="C18" s="4">
        <v>115</v>
      </c>
      <c r="D18" s="4">
        <v>117</v>
      </c>
      <c r="F18" s="25">
        <f t="shared" si="0"/>
        <v>-3.6036036036036037</v>
      </c>
    </row>
    <row r="19" spans="1:6">
      <c r="A19" s="5" t="s">
        <v>151</v>
      </c>
      <c r="B19" s="42">
        <v>79</v>
      </c>
      <c r="C19" s="4">
        <v>73</v>
      </c>
      <c r="D19" s="4">
        <v>67</v>
      </c>
      <c r="F19" s="25">
        <f t="shared" si="0"/>
        <v>7.59493670886076</v>
      </c>
    </row>
    <row r="20" spans="1:6">
      <c r="A20" s="5" t="s">
        <v>152</v>
      </c>
      <c r="B20" s="42">
        <v>12</v>
      </c>
      <c r="C20" s="4">
        <v>11</v>
      </c>
      <c r="D20" s="4">
        <v>12</v>
      </c>
      <c r="F20" s="25">
        <f t="shared" si="0"/>
        <v>8.3333333333333321</v>
      </c>
    </row>
    <row r="21" spans="1:6">
      <c r="A21" s="5" t="s">
        <v>153</v>
      </c>
      <c r="B21" s="42">
        <v>47</v>
      </c>
      <c r="C21" s="4">
        <v>32</v>
      </c>
      <c r="D21" s="4">
        <v>29</v>
      </c>
      <c r="F21" s="25">
        <f t="shared" si="0"/>
        <v>31.914893617021278</v>
      </c>
    </row>
    <row r="22" spans="1:6">
      <c r="A22" s="5" t="s">
        <v>154</v>
      </c>
      <c r="B22" s="42" t="s">
        <v>501</v>
      </c>
      <c r="C22" s="42" t="s">
        <v>7</v>
      </c>
      <c r="D22" s="42" t="s">
        <v>7</v>
      </c>
      <c r="F22" s="67" t="s">
        <v>464</v>
      </c>
    </row>
    <row r="23" spans="1:6">
      <c r="A23" s="5" t="s">
        <v>155</v>
      </c>
      <c r="B23" s="42">
        <v>134</v>
      </c>
      <c r="C23" s="4">
        <v>127</v>
      </c>
      <c r="D23" s="4">
        <v>130</v>
      </c>
      <c r="F23" s="25">
        <f>IF(B23="-","-",(B23-C23)/B23*100)</f>
        <v>5.2238805970149249</v>
      </c>
    </row>
    <row r="25" spans="1:6">
      <c r="A25" s="12" t="s">
        <v>565</v>
      </c>
    </row>
    <row r="27" spans="1:6">
      <c r="A27" s="12" t="s">
        <v>469</v>
      </c>
    </row>
    <row r="29" spans="1:6">
      <c r="A29" s="12" t="s">
        <v>503</v>
      </c>
    </row>
  </sheetData>
  <mergeCells count="2">
    <mergeCell ref="A4:A5"/>
    <mergeCell ref="F4:F5"/>
  </mergeCells>
  <phoneticPr fontId="18"/>
  <pageMargins left="0.70866141732283472" right="0.70866141732283472" top="0.74803149606299213" bottom="0.74803149606299213" header="0.31496062992125984" footer="0.31496062992125984"/>
  <pageSetup paperSize="9" orientation="landscape"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6"/>
  <sheetViews>
    <sheetView view="pageBreakPreview" zoomScaleNormal="100" zoomScaleSheetLayoutView="100" workbookViewId="0"/>
  </sheetViews>
  <sheetFormatPr defaultRowHeight="12"/>
  <cols>
    <col min="1" max="1" width="28" style="12" customWidth="1"/>
    <col min="2" max="2" width="13.125" style="12" customWidth="1"/>
    <col min="3" max="16384" width="9" style="12"/>
  </cols>
  <sheetData>
    <row r="1" spans="1:5" s="32" customFormat="1" ht="14.25">
      <c r="A1" s="2" t="s">
        <v>533</v>
      </c>
    </row>
    <row r="3" spans="1:5">
      <c r="A3" s="203" t="s">
        <v>520</v>
      </c>
      <c r="B3" s="203"/>
    </row>
    <row r="4" spans="1:5" ht="27" customHeight="1">
      <c r="A4" s="10" t="s">
        <v>181</v>
      </c>
      <c r="B4" s="10" t="s">
        <v>450</v>
      </c>
    </row>
    <row r="5" spans="1:5" s="11" customFormat="1">
      <c r="A5" s="3" t="s">
        <v>404</v>
      </c>
      <c r="B5" s="17">
        <v>1700</v>
      </c>
    </row>
    <row r="6" spans="1:5">
      <c r="A6" s="5" t="s">
        <v>167</v>
      </c>
      <c r="B6" s="24">
        <v>101</v>
      </c>
    </row>
    <row r="7" spans="1:5">
      <c r="A7" s="5" t="s">
        <v>168</v>
      </c>
      <c r="B7" s="24">
        <v>811</v>
      </c>
    </row>
    <row r="8" spans="1:5">
      <c r="A8" s="5" t="s">
        <v>169</v>
      </c>
      <c r="B8" s="24">
        <v>246</v>
      </c>
      <c r="E8" s="50"/>
    </row>
    <row r="9" spans="1:5">
      <c r="A9" s="5" t="s">
        <v>170</v>
      </c>
      <c r="B9" s="24">
        <v>407</v>
      </c>
    </row>
    <row r="10" spans="1:5">
      <c r="A10" s="5" t="s">
        <v>171</v>
      </c>
      <c r="B10" s="24">
        <v>49</v>
      </c>
    </row>
    <row r="11" spans="1:5">
      <c r="A11" s="5" t="s">
        <v>172</v>
      </c>
      <c r="B11" s="24">
        <v>18</v>
      </c>
    </row>
    <row r="12" spans="1:5">
      <c r="A12" s="5" t="s">
        <v>173</v>
      </c>
      <c r="B12" s="24">
        <v>4</v>
      </c>
    </row>
    <row r="13" spans="1:5">
      <c r="A13" s="5" t="s">
        <v>174</v>
      </c>
      <c r="B13" s="24">
        <v>1</v>
      </c>
    </row>
    <row r="14" spans="1:5">
      <c r="A14" s="5" t="s">
        <v>175</v>
      </c>
      <c r="B14" s="24">
        <v>1</v>
      </c>
    </row>
    <row r="15" spans="1:5">
      <c r="A15" s="5" t="s">
        <v>176</v>
      </c>
      <c r="B15" s="8" t="s">
        <v>7</v>
      </c>
    </row>
    <row r="16" spans="1:5">
      <c r="A16" s="5" t="s">
        <v>177</v>
      </c>
      <c r="B16" s="24">
        <v>1469</v>
      </c>
    </row>
    <row r="17" spans="1:7">
      <c r="A17" s="5" t="s">
        <v>178</v>
      </c>
      <c r="B17" s="24">
        <v>1616</v>
      </c>
    </row>
    <row r="18" spans="1:7">
      <c r="A18" s="5" t="s">
        <v>179</v>
      </c>
      <c r="B18" s="24">
        <v>1634</v>
      </c>
    </row>
    <row r="19" spans="1:7">
      <c r="A19" s="5" t="s">
        <v>180</v>
      </c>
      <c r="B19" s="24">
        <v>1636</v>
      </c>
    </row>
    <row r="21" spans="1:7">
      <c r="A21" s="12" t="s">
        <v>566</v>
      </c>
    </row>
    <row r="23" spans="1:7">
      <c r="A23" s="202" t="s">
        <v>517</v>
      </c>
      <c r="B23" s="202"/>
      <c r="C23" s="202"/>
      <c r="D23" s="202"/>
      <c r="E23" s="202"/>
      <c r="F23" s="202"/>
      <c r="G23" s="202"/>
    </row>
    <row r="26" spans="1:7">
      <c r="A26" s="12" t="s">
        <v>567</v>
      </c>
    </row>
  </sheetData>
  <mergeCells count="2">
    <mergeCell ref="A23:G23"/>
    <mergeCell ref="A3:B3"/>
  </mergeCells>
  <phoneticPr fontId="18"/>
  <pageMargins left="0.70866141732283472" right="0.70866141732283472" top="0.74803149606299213" bottom="0.74803149606299213" header="0.31496062992125984" footer="0.31496062992125984"/>
  <pageSetup paperSize="9" scale="11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表中の符号について</vt:lpstr>
      <vt:lpstr>１</vt:lpstr>
      <vt:lpstr>２</vt:lpstr>
      <vt:lpstr>３</vt:lpstr>
      <vt:lpstr>4</vt:lpstr>
      <vt:lpstr>5</vt:lpstr>
      <vt:lpstr>6</vt:lpstr>
      <vt:lpstr>7</vt:lpstr>
      <vt:lpstr>8</vt:lpstr>
      <vt:lpstr>企業9</vt:lpstr>
      <vt:lpstr>企業10</vt:lpstr>
      <vt:lpstr>企業11</vt:lpstr>
      <vt:lpstr>'１'!Print_Area</vt:lpstr>
      <vt:lpstr>'２'!Print_Area</vt:lpstr>
      <vt:lpstr>'３'!Print_Area</vt:lpstr>
      <vt:lpstr>'4'!Print_Area</vt:lpstr>
      <vt:lpstr>'5'!Print_Area</vt:lpstr>
      <vt:lpstr>'6'!Print_Area</vt:lpstr>
      <vt:lpstr>'7'!Print_Area</vt:lpstr>
      <vt:lpstr>'8'!Print_Area</vt:lpstr>
      <vt:lpstr>企業10!Print_Area</vt:lpstr>
      <vt:lpstr>企業11!Print_Area</vt:lpstr>
      <vt:lpstr>企業9!Print_Area</vt:lpstr>
      <vt:lpstr>'4'!Print_Titles</vt:lpstr>
      <vt:lpstr>'5'!Print_Titles</vt:lpstr>
      <vt:lpstr>'7'!Print_Titles</vt:lpstr>
      <vt:lpstr>'8'!Print_Titles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NF11-00135</dc:creator>
  <cp:lastModifiedBy>木更津市</cp:lastModifiedBy>
  <cp:lastPrinted>2017-03-14T01:19:58Z</cp:lastPrinted>
  <dcterms:created xsi:type="dcterms:W3CDTF">2013-01-31T23:35:38Z</dcterms:created>
  <dcterms:modified xsi:type="dcterms:W3CDTF">2017-03-16T23:21:01Z</dcterms:modified>
</cp:coreProperties>
</file>